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ke Salmon\Dropbox\BPC\"/>
    </mc:Choice>
  </mc:AlternateContent>
  <xr:revisionPtr revIDLastSave="0" documentId="8_{EFECA46C-F889-4A18-94D8-29680898ECBB}" xr6:coauthVersionLast="47" xr6:coauthVersionMax="47" xr10:uidLastSave="{00000000-0000-0000-0000-000000000000}"/>
  <bookViews>
    <workbookView xWindow="-98" yWindow="-98" windowWidth="20715" windowHeight="13276" activeTab="1" xr2:uid="{2D49C30B-5ED0-45A8-9267-0A14FB0C3E00}"/>
  </bookViews>
  <sheets>
    <sheet name="Receipts" sheetId="1" r:id="rId1"/>
    <sheet name="StmntJan26" sheetId="12" r:id="rId2"/>
    <sheet name="Payments" sheetId="2" r:id="rId3"/>
    <sheet name="Budget2526" sheetId="4" r:id="rId4"/>
    <sheet name="Stmntac10.7" sheetId="5" r:id="rId5"/>
    <sheet name="StmntNov" sheetId="7" r:id="rId6"/>
    <sheet name="HalfYr9.25" sheetId="9" r:id="rId7"/>
    <sheet name="BalSht12.25" sheetId="11" r:id="rId8"/>
    <sheet name="Stmnt6.25" sheetId="6" r:id="rId9"/>
  </sheets>
  <definedNames>
    <definedName name="_xlnm.Print_Area" localSheetId="3">Budget2526!$A$1:$K$26</definedName>
    <definedName name="_xlnm.Print_Area" localSheetId="6">HalfYr9.25!$A$1:$F$27</definedName>
    <definedName name="_xlnm.Print_Area" localSheetId="2">Payments!$A$1:$P$48</definedName>
    <definedName name="_xlnm.Print_Area" localSheetId="0">Receipts!$A$1:$H$14</definedName>
    <definedName name="_xlnm.Print_Area" localSheetId="8">Stmnt6.25!$A$1:$F$25</definedName>
    <definedName name="_xlnm.Print_Area" localSheetId="4">Stmntac10.7!$A$1:$J$23</definedName>
    <definedName name="_xlnm.Print_Area" localSheetId="5">StmntNov!$A$1:$J$53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8" i="2" l="1"/>
  <c r="O48" i="2"/>
  <c r="N48" i="2"/>
  <c r="M48" i="2"/>
  <c r="L48" i="2"/>
  <c r="K48" i="2"/>
  <c r="J48" i="2"/>
  <c r="I48" i="2"/>
  <c r="H48" i="2"/>
  <c r="G48" i="2"/>
  <c r="F48" i="2"/>
  <c r="E48" i="2"/>
</calcChain>
</file>

<file path=xl/sharedStrings.xml><?xml version="1.0" encoding="utf-8"?>
<sst xmlns="http://schemas.openxmlformats.org/spreadsheetml/2006/main" count="538" uniqueCount="288">
  <si>
    <t>Receipts from 1st April 2025</t>
  </si>
  <si>
    <t>Nat West - A/c 50286099</t>
  </si>
  <si>
    <t>Sort Code 60-14-22</t>
  </si>
  <si>
    <t>Date</t>
  </si>
  <si>
    <t>Receipts</t>
  </si>
  <si>
    <t>Details</t>
  </si>
  <si>
    <t>Gross</t>
  </si>
  <si>
    <t>Vou No.</t>
  </si>
  <si>
    <t>Precept</t>
  </si>
  <si>
    <t>Misc</t>
  </si>
  <si>
    <t>VAT</t>
  </si>
  <si>
    <t>Balance brought forward</t>
  </si>
  <si>
    <t>1.4.25</t>
  </si>
  <si>
    <t>Precept 1st half</t>
  </si>
  <si>
    <t>Payments from 1st April 2025</t>
  </si>
  <si>
    <t>Nat West A/c 50286099</t>
  </si>
  <si>
    <t>Payment</t>
  </si>
  <si>
    <t>Vou No</t>
  </si>
  <si>
    <t>Grants &amp;</t>
  </si>
  <si>
    <t>Donatns</t>
  </si>
  <si>
    <t>Subs</t>
  </si>
  <si>
    <t>Training</t>
  </si>
  <si>
    <t>Admin</t>
  </si>
  <si>
    <t>Insuranc</t>
  </si>
  <si>
    <t>Clerks</t>
  </si>
  <si>
    <t>PAYE</t>
  </si>
  <si>
    <t>Newsltr</t>
  </si>
  <si>
    <t>KerryType</t>
  </si>
  <si>
    <t>APA ASM Agendas</t>
  </si>
  <si>
    <t>HMRC</t>
  </si>
  <si>
    <t>Addtnal pymnt 2012</t>
  </si>
  <si>
    <t>May</t>
  </si>
  <si>
    <t>1&amp;2</t>
  </si>
  <si>
    <t>July</t>
  </si>
  <si>
    <t>Balance</t>
  </si>
  <si>
    <t>October</t>
  </si>
  <si>
    <t>Novembr</t>
  </si>
  <si>
    <t>Septembr</t>
  </si>
  <si>
    <t>Precept 2025-26</t>
  </si>
  <si>
    <t>Clerks salary</t>
  </si>
  <si>
    <t>Clerks expenses</t>
  </si>
  <si>
    <t>Clerks Gratuity</t>
  </si>
  <si>
    <t>Azets</t>
  </si>
  <si>
    <t>Miscellaneous 2025-26</t>
  </si>
  <si>
    <t>Website/WordPress £332</t>
  </si>
  <si>
    <t>Insurance</t>
  </si>
  <si>
    <t>Subscriptions</t>
  </si>
  <si>
    <t>Room hire</t>
  </si>
  <si>
    <t>Newsletter</t>
  </si>
  <si>
    <t>Grass mowing</t>
  </si>
  <si>
    <t>Donations</t>
  </si>
  <si>
    <t>Audit</t>
  </si>
  <si>
    <t xml:space="preserve">                            TOTAL:</t>
  </si>
  <si>
    <t>Statement of Accounts</t>
  </si>
  <si>
    <t>NatWest</t>
  </si>
  <si>
    <t>Sort Code</t>
  </si>
  <si>
    <t>Acnt No</t>
  </si>
  <si>
    <t>1.4.2025</t>
  </si>
  <si>
    <t>Payments for approval</t>
  </si>
  <si>
    <t>OL487</t>
  </si>
  <si>
    <t>P</t>
  </si>
  <si>
    <t>Net</t>
  </si>
  <si>
    <t>Power</t>
  </si>
  <si>
    <t>Vat</t>
  </si>
  <si>
    <t>LGA72</t>
  </si>
  <si>
    <t>Chichester District Council</t>
  </si>
  <si>
    <t>Precept 25/26 - 1st half</t>
  </si>
  <si>
    <t>OL488</t>
  </si>
  <si>
    <t>WSALC</t>
  </si>
  <si>
    <t>Subscription 25-26</t>
  </si>
  <si>
    <t>OL489</t>
  </si>
  <si>
    <t xml:space="preserve">                        </t>
  </si>
  <si>
    <t>R Buckler</t>
  </si>
  <si>
    <t>OL490</t>
  </si>
  <si>
    <t>L Grocott</t>
  </si>
  <si>
    <t>Sal</t>
  </si>
  <si>
    <t>OL491</t>
  </si>
  <si>
    <t>PAYE 19.5</t>
  </si>
  <si>
    <t>OL492</t>
  </si>
  <si>
    <t>OL493</t>
  </si>
  <si>
    <t>Less Ringfenced funds</t>
  </si>
  <si>
    <t>Available funds</t>
  </si>
  <si>
    <t>Ringfenced funds:</t>
  </si>
  <si>
    <t>Clerks Gratuity Fund</t>
  </si>
  <si>
    <t>(£2035x0.037%x27 years service)</t>
  </si>
  <si>
    <t>Defibrilator funds</t>
  </si>
  <si>
    <t>(£405 less 24.11.21 (£247 less)</t>
  </si>
  <si>
    <t>£247less£169.80 15.2.24 - Bal £78</t>
  </si>
  <si>
    <t>Audit of acs 24-25</t>
  </si>
  <si>
    <t>Park Hotel</t>
  </si>
  <si>
    <t>Room hire ASM APA</t>
  </si>
  <si>
    <t>Salary</t>
  </si>
  <si>
    <t>Office</t>
  </si>
  <si>
    <t>xtra Paye</t>
  </si>
  <si>
    <t>OL494</t>
  </si>
  <si>
    <t>OL495</t>
  </si>
  <si>
    <t>Bpay</t>
  </si>
  <si>
    <t>Reim B/Pay OL</t>
  </si>
  <si>
    <t>Bal of Pymnt Audit OL490</t>
  </si>
  <si>
    <t>Payments 1.4.25-5.6.25</t>
  </si>
  <si>
    <t>Receipts and Payments from 1 April 25 to</t>
  </si>
  <si>
    <t>Balance brought forward 1 April 2025</t>
  </si>
  <si>
    <t>1.4.24-5.6.25</t>
  </si>
  <si>
    <t>Precept 1 or 2</t>
  </si>
  <si>
    <t xml:space="preserve">Payments </t>
  </si>
  <si>
    <t>1.4.25-5.6.25</t>
  </si>
  <si>
    <t>Receipts 1.4.25-5.6.25</t>
  </si>
  <si>
    <t>Subscriptions WSALC</t>
  </si>
  <si>
    <t>Admin (photo,audit,Roomhire)</t>
  </si>
  <si>
    <t>Clerks Office</t>
  </si>
  <si>
    <t>Lorraine Grocott, RFO, 6 June 2025</t>
  </si>
  <si>
    <t>(£2035x0.037%x27 yrs service)</t>
  </si>
  <si>
    <t>OL496</t>
  </si>
  <si>
    <t xml:space="preserve">Newsletter </t>
  </si>
  <si>
    <t>OL497</t>
  </si>
  <si>
    <t>OL498</t>
  </si>
  <si>
    <t>Sal£169.58;Exp£20.83    P.2</t>
  </si>
  <si>
    <t>PAYE                                     P.2                 34.00</t>
  </si>
  <si>
    <t>Sal£169.58;Exp£20.83    P.3</t>
  </si>
  <si>
    <t>OL499</t>
  </si>
  <si>
    <t>PAYE                                     P.3                 34.00</t>
  </si>
  <si>
    <t>OL500</t>
  </si>
  <si>
    <t>Zurich Municipal</t>
  </si>
  <si>
    <t>Insurance 25/26</t>
  </si>
  <si>
    <t>OL501</t>
  </si>
  <si>
    <t>OL502</t>
  </si>
  <si>
    <t>Balance at Bank 29.6.25</t>
  </si>
  <si>
    <t>Lorraine Grocott, RFO, 30 June 2025</t>
  </si>
  <si>
    <t>Q.1 payroll</t>
  </si>
  <si>
    <t>OL503</t>
  </si>
  <si>
    <t>June/July</t>
  </si>
  <si>
    <t>60-14-22</t>
  </si>
  <si>
    <t>The Grange Community Centre</t>
  </si>
  <si>
    <t>Room hire @£26phr</t>
  </si>
  <si>
    <t xml:space="preserve">The Grange </t>
  </si>
  <si>
    <t>Newsletter No.1</t>
  </si>
  <si>
    <t>Precept 2nd half</t>
  </si>
  <si>
    <t>Syn-Star</t>
  </si>
  <si>
    <t>New Computer</t>
  </si>
  <si>
    <t>OL504</t>
  </si>
  <si>
    <t>OL505</t>
  </si>
  <si>
    <t>OL506</t>
  </si>
  <si>
    <t>CPRE</t>
  </si>
  <si>
    <t>Subs 25-26</t>
  </si>
  <si>
    <t>OL507</t>
  </si>
  <si>
    <t>Computer Contdribtn</t>
  </si>
  <si>
    <t>Payments to 1.9.25</t>
  </si>
  <si>
    <t>Q.2 payroll</t>
  </si>
  <si>
    <t>OL503 (a)</t>
  </si>
  <si>
    <t>(P- Precepted, E-Excess, O-Outside)</t>
  </si>
  <si>
    <t>Receipts 6.6.25-5.9.25</t>
  </si>
  <si>
    <t xml:space="preserve">Payments approved </t>
  </si>
  <si>
    <t>A/c No</t>
  </si>
  <si>
    <t>Receipts and Payments from 6 June to 15 September 2025</t>
  </si>
  <si>
    <t>Balance brought forward 6 June 2025</t>
  </si>
  <si>
    <t>6.6.25-5.9.25</t>
  </si>
  <si>
    <t>Contribution to computer</t>
  </si>
  <si>
    <t>6.6.25 -5.9.25</t>
  </si>
  <si>
    <t>Subscriptions CPRE</t>
  </si>
  <si>
    <t>Admin (Romhire,Payrol,Computer)</t>
  </si>
  <si>
    <t>Clerks Salary                        P.2 &amp; 3 &amp; 4</t>
  </si>
  <si>
    <t>Clerks Salary P.1</t>
  </si>
  <si>
    <t>OL508</t>
  </si>
  <si>
    <t>OL509</t>
  </si>
  <si>
    <t>OL510</t>
  </si>
  <si>
    <t>OL511</t>
  </si>
  <si>
    <t>Sal£174.93;Exp£20.83 BP£26.75   P.6</t>
  </si>
  <si>
    <t>Park House Hotel</t>
  </si>
  <si>
    <t>Room Hire 25.9.25</t>
  </si>
  <si>
    <t>OL512</t>
  </si>
  <si>
    <t>(2nd half Precept £3393.50)</t>
  </si>
  <si>
    <t>Payments 1.4.25-5.9.25</t>
  </si>
  <si>
    <t>Computer</t>
  </si>
  <si>
    <t>Lorraine Grocott, RFO, 5.9.2025</t>
  </si>
  <si>
    <t>OL513</t>
  </si>
  <si>
    <t>A&amp;C CAB</t>
  </si>
  <si>
    <t>Donation XTRA 25</t>
  </si>
  <si>
    <t>RBL Poppy Appea</t>
  </si>
  <si>
    <t>Wreath from Remembrance Day</t>
  </si>
  <si>
    <t>Newsletter  No.2</t>
  </si>
  <si>
    <t>OL514</t>
  </si>
  <si>
    <t>OL515</t>
  </si>
  <si>
    <t>Sept/Nov</t>
  </si>
  <si>
    <t>Sal£174.93;Exp£20.83                        P.7</t>
  </si>
  <si>
    <t>PAYE                                                                      P.7</t>
  </si>
  <si>
    <t>Room hire 20.11.25</t>
  </si>
  <si>
    <t>Sarah Port</t>
  </si>
  <si>
    <t>Daffodils for Green</t>
  </si>
  <si>
    <t>OL517</t>
  </si>
  <si>
    <t>Open Spa</t>
  </si>
  <si>
    <t>Reim Microsoft 365 4.12.25</t>
  </si>
  <si>
    <t>OL518</t>
  </si>
  <si>
    <t>OL516</t>
  </si>
  <si>
    <t>OL519</t>
  </si>
  <si>
    <t>OL520</t>
  </si>
  <si>
    <t>Royal British Legion</t>
  </si>
  <si>
    <t>Includes OL514 &amp; OL515</t>
  </si>
  <si>
    <t>Sal£174.93;Exp£20.83                        P.8</t>
  </si>
  <si>
    <t>OL521</t>
  </si>
  <si>
    <t>PAYE                                                                       P.8</t>
  </si>
  <si>
    <t>OL522</t>
  </si>
  <si>
    <t>E</t>
  </si>
  <si>
    <t>PAYE                                                                 P.8</t>
  </si>
  <si>
    <t>PAYE                                                                 P.7</t>
  </si>
  <si>
    <t>Sal£169.58;Exp£20.83                        P.1</t>
  </si>
  <si>
    <t>PAYE 19.5                                                     P.1</t>
  </si>
  <si>
    <t>Sal£169.58;Exp£20.83                     P.2</t>
  </si>
  <si>
    <t xml:space="preserve">PAYE   19.6                                                 P.2                </t>
  </si>
  <si>
    <t>Sal£169.58;Exp£20.83                     P.3</t>
  </si>
  <si>
    <t>PAYE 19.7                                                   P.3</t>
  </si>
  <si>
    <t>Sal£169.58;Exp£20.83                     P.4</t>
  </si>
  <si>
    <t>PAYE  19.8                                                 P.4</t>
  </si>
  <si>
    <t>Sal£169.58;Exp£20.83                      P.5</t>
  </si>
  <si>
    <t>PAYE  19.9                                                 P .5</t>
  </si>
  <si>
    <t>PAYE 19.10                                                  P.6</t>
  </si>
  <si>
    <t xml:space="preserve">Lorraine Grocott, RFO, 19.11.25 </t>
  </si>
  <si>
    <t>Wreath</t>
  </si>
  <si>
    <t>daffodils</t>
  </si>
  <si>
    <t xml:space="preserve">Reim </t>
  </si>
  <si>
    <t>Microsoft</t>
  </si>
  <si>
    <t xml:space="preserve">Subscriptions </t>
  </si>
  <si>
    <t>Administration costs</t>
  </si>
  <si>
    <t xml:space="preserve">Clerks Salary   P.1-8                </t>
  </si>
  <si>
    <t xml:space="preserve">PAYE              </t>
  </si>
  <si>
    <t>Receipts 6.8.25-5.12.25</t>
  </si>
  <si>
    <t>Nil</t>
  </si>
  <si>
    <t>Receipts 1.4.25-6.12.25</t>
  </si>
  <si>
    <t>Payments 6.9.25-5.12.25</t>
  </si>
  <si>
    <t>Payments 1.4.25-5.12.25</t>
  </si>
  <si>
    <t>Precept 1 &amp; 2</t>
  </si>
  <si>
    <t>Computer contribution</t>
  </si>
  <si>
    <t>Grants &amp; Donations (CAB)</t>
  </si>
  <si>
    <t>Balance at 11.12.25</t>
  </si>
  <si>
    <t>Lorraine Grocott, RFO, 12.12.2025</t>
  </si>
  <si>
    <t>Receipts and Payments from 1st April to 12 December 2025</t>
  </si>
  <si>
    <t>1.4.25-12.12.25</t>
  </si>
  <si>
    <t>Balance brought forward 1st April 2025</t>
  </si>
  <si>
    <t>Miscellaneous (Spring 26 bulbs)</t>
  </si>
  <si>
    <t>Dec Jan26</t>
  </si>
  <si>
    <t>Bepton Parish Council</t>
  </si>
  <si>
    <t>SLCC</t>
  </si>
  <si>
    <t>Subscription 2026</t>
  </si>
  <si>
    <t>Info Comm Office</t>
  </si>
  <si>
    <t>Data Protection Renewal</t>
  </si>
  <si>
    <t>DD</t>
  </si>
  <si>
    <t>Room hire 22.1.26</t>
  </si>
  <si>
    <t>Qtr 2 and !tr 3 payroll</t>
  </si>
  <si>
    <t>Reim of Expenses 25/26</t>
  </si>
  <si>
    <t>OL523</t>
  </si>
  <si>
    <t>OL524</t>
  </si>
  <si>
    <t>OL525</t>
  </si>
  <si>
    <t>OL529</t>
  </si>
  <si>
    <t>OL527</t>
  </si>
  <si>
    <t>OL528</t>
  </si>
  <si>
    <t>Bepton PCC</t>
  </si>
  <si>
    <t xml:space="preserve">Donation </t>
  </si>
  <si>
    <t>Rother Valley Together</t>
  </si>
  <si>
    <t>"</t>
  </si>
  <si>
    <t>Citizens Advice Bureau</t>
  </si>
  <si>
    <t>Samaritans</t>
  </si>
  <si>
    <t>Midhurst Area Cycling</t>
  </si>
  <si>
    <t>4 Sight</t>
  </si>
  <si>
    <t>Midhurst Festivities</t>
  </si>
  <si>
    <t>Air Ambulance</t>
  </si>
  <si>
    <t xml:space="preserve">Midhurst Food Bank </t>
  </si>
  <si>
    <t>OL626</t>
  </si>
  <si>
    <t>nil</t>
  </si>
  <si>
    <t>Sal£174.93 Exp£20.83         P.9</t>
  </si>
  <si>
    <t>PAYE                                          P.9</t>
  </si>
  <si>
    <t>Sal£174.93 Exp£20.83         P.10</t>
  </si>
  <si>
    <t>PAYE                                          P.10</t>
  </si>
  <si>
    <t>Midhurst Community Bus</t>
  </si>
  <si>
    <t>OL530</t>
  </si>
  <si>
    <t xml:space="preserve">OL531 </t>
  </si>
  <si>
    <t>OL532</t>
  </si>
  <si>
    <t>OL533</t>
  </si>
  <si>
    <t>OL534</t>
  </si>
  <si>
    <t>OL535</t>
  </si>
  <si>
    <t>OL536</t>
  </si>
  <si>
    <t>OL537</t>
  </si>
  <si>
    <t>OL538</t>
  </si>
  <si>
    <t>OL539</t>
  </si>
  <si>
    <t>OL540</t>
  </si>
  <si>
    <t>OpenS</t>
  </si>
  <si>
    <t>LGAMis</t>
  </si>
  <si>
    <t>LG&amp;RA97</t>
  </si>
  <si>
    <t>Sec 137</t>
  </si>
  <si>
    <t xml:space="preserve">Lorraine Grocott, RFO, 21.1.2026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</si>
</sst>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16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2" fontId="3" fillId="0" borderId="0" xfId="0" applyNumberFormat="1" applyFont="1"/>
    <xf numFmtId="0" fontId="1" fillId="2" borderId="0" xfId="0" applyFont="1" applyFill="1"/>
    <xf numFmtId="2" fontId="1" fillId="2" borderId="0" xfId="0" applyNumberFormat="1" applyFont="1" applyFill="1"/>
    <xf numFmtId="0" fontId="4" fillId="2" borderId="0" xfId="0" applyFont="1" applyFill="1"/>
    <xf numFmtId="2" fontId="4" fillId="2" borderId="0" xfId="0" applyNumberFormat="1" applyFont="1" applyFill="1"/>
    <xf numFmtId="15" fontId="0" fillId="0" borderId="0" xfId="0" applyNumberFormat="1"/>
    <xf numFmtId="16" fontId="0" fillId="2" borderId="0" xfId="0" applyNumberFormat="1" applyFill="1"/>
    <xf numFmtId="0" fontId="0" fillId="2" borderId="0" xfId="0" applyFill="1"/>
    <xf numFmtId="2" fontId="0" fillId="2" borderId="0" xfId="0" applyNumberFormat="1" applyFill="1"/>
    <xf numFmtId="0" fontId="0" fillId="3" borderId="0" xfId="0" applyFill="1"/>
    <xf numFmtId="0" fontId="3" fillId="3" borderId="0" xfId="0" applyFont="1" applyFill="1"/>
    <xf numFmtId="2" fontId="0" fillId="3" borderId="0" xfId="0" applyNumberFormat="1" applyFill="1"/>
    <xf numFmtId="0" fontId="2" fillId="2" borderId="0" xfId="0" applyFon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1B64B-71C4-4AF1-9052-E125FC9280B5}">
  <sheetPr>
    <pageSetUpPr fitToPage="1"/>
  </sheetPr>
  <dimension ref="A1:H18"/>
  <sheetViews>
    <sheetView workbookViewId="0">
      <selection activeCell="I14" sqref="I14:I15"/>
    </sheetView>
  </sheetViews>
  <sheetFormatPr defaultRowHeight="14.25" x14ac:dyDescent="0.45"/>
  <cols>
    <col min="2" max="2" width="18.3984375" customWidth="1"/>
    <col min="3" max="3" width="21.73046875" customWidth="1"/>
  </cols>
  <sheetData>
    <row r="1" spans="1:8" x14ac:dyDescent="0.45">
      <c r="A1" s="3"/>
      <c r="B1" s="3"/>
      <c r="C1" s="3" t="s">
        <v>0</v>
      </c>
      <c r="D1" s="3"/>
      <c r="E1" s="3" t="s">
        <v>1</v>
      </c>
      <c r="F1" s="3"/>
      <c r="G1" s="3"/>
      <c r="H1" s="3"/>
    </row>
    <row r="2" spans="1:8" x14ac:dyDescent="0.45">
      <c r="A2" s="3"/>
      <c r="B2" s="3"/>
      <c r="C2" s="3"/>
      <c r="D2" s="3"/>
      <c r="E2" s="3" t="s">
        <v>2</v>
      </c>
      <c r="F2" s="3"/>
      <c r="G2" s="3"/>
      <c r="H2" s="3"/>
    </row>
    <row r="3" spans="1:8" x14ac:dyDescent="0.45">
      <c r="A3" s="3"/>
      <c r="B3" s="3"/>
      <c r="C3" s="3"/>
      <c r="D3" s="3"/>
      <c r="E3" s="3"/>
      <c r="F3" s="3"/>
      <c r="G3" s="3"/>
      <c r="H3" s="3"/>
    </row>
    <row r="4" spans="1:8" x14ac:dyDescent="0.4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</row>
    <row r="5" spans="1:8" x14ac:dyDescent="0.45">
      <c r="A5" s="3"/>
      <c r="B5" s="3"/>
      <c r="C5" s="3"/>
      <c r="D5" s="3"/>
      <c r="E5" s="3"/>
      <c r="F5" s="3"/>
      <c r="G5" s="3"/>
      <c r="H5" s="3"/>
    </row>
    <row r="6" spans="1:8" x14ac:dyDescent="0.45">
      <c r="A6" s="3" t="s">
        <v>11</v>
      </c>
      <c r="B6" s="3"/>
      <c r="C6" s="3" t="s">
        <v>12</v>
      </c>
      <c r="D6" s="4">
        <v>8889.8700000000008</v>
      </c>
      <c r="E6" s="4"/>
      <c r="F6" s="4"/>
      <c r="G6" s="4"/>
      <c r="H6" s="4"/>
    </row>
    <row r="7" spans="1:8" x14ac:dyDescent="0.45">
      <c r="A7" s="3">
        <v>2025</v>
      </c>
      <c r="B7" s="3"/>
      <c r="C7" s="3"/>
      <c r="D7" s="4"/>
      <c r="E7" s="4"/>
      <c r="F7" s="4"/>
      <c r="G7" s="4"/>
      <c r="H7" s="4"/>
    </row>
    <row r="8" spans="1:8" x14ac:dyDescent="0.45">
      <c r="A8" s="2">
        <v>45764</v>
      </c>
      <c r="B8" t="s">
        <v>13</v>
      </c>
      <c r="D8" s="1">
        <v>3393.5</v>
      </c>
      <c r="E8" s="1"/>
      <c r="F8" s="1">
        <v>3393.5</v>
      </c>
      <c r="G8" s="1"/>
      <c r="H8" s="1"/>
    </row>
    <row r="9" spans="1:8" x14ac:dyDescent="0.45">
      <c r="B9" s="3" t="s">
        <v>106</v>
      </c>
      <c r="C9" s="3"/>
      <c r="D9" s="4">
        <v>3393.5</v>
      </c>
      <c r="E9" s="1"/>
      <c r="F9" s="1"/>
      <c r="G9" s="1"/>
      <c r="H9" s="1"/>
    </row>
    <row r="10" spans="1:8" x14ac:dyDescent="0.45">
      <c r="A10" s="2">
        <v>45896</v>
      </c>
      <c r="B10" t="s">
        <v>74</v>
      </c>
      <c r="C10" t="s">
        <v>145</v>
      </c>
      <c r="D10" s="1">
        <v>217.5</v>
      </c>
      <c r="E10" s="1"/>
      <c r="F10" s="1"/>
      <c r="G10" s="1">
        <v>217.5</v>
      </c>
      <c r="H10" s="1"/>
    </row>
    <row r="11" spans="1:8" x14ac:dyDescent="0.45">
      <c r="A11" s="2"/>
      <c r="B11" s="3" t="s">
        <v>150</v>
      </c>
      <c r="D11" s="4">
        <v>217.5</v>
      </c>
      <c r="E11" s="1"/>
      <c r="F11" s="1"/>
      <c r="G11" s="4">
        <v>217.5</v>
      </c>
      <c r="H11" s="1"/>
    </row>
    <row r="12" spans="1:8" x14ac:dyDescent="0.45">
      <c r="A12" s="2">
        <v>45917</v>
      </c>
      <c r="B12" t="s">
        <v>136</v>
      </c>
      <c r="D12" s="1">
        <v>3393.5</v>
      </c>
      <c r="E12" s="1"/>
      <c r="F12" s="1">
        <v>3393.5</v>
      </c>
      <c r="G12" s="1"/>
      <c r="H12" s="1"/>
    </row>
    <row r="13" spans="1:8" x14ac:dyDescent="0.45">
      <c r="B13" s="3" t="s">
        <v>224</v>
      </c>
      <c r="D13" s="4" t="s">
        <v>225</v>
      </c>
      <c r="E13" s="4"/>
      <c r="F13" s="4">
        <v>3393.5</v>
      </c>
      <c r="G13" s="1"/>
      <c r="H13" s="1"/>
    </row>
    <row r="14" spans="1:8" x14ac:dyDescent="0.45">
      <c r="B14" s="3" t="s">
        <v>226</v>
      </c>
      <c r="C14" s="3"/>
      <c r="D14" s="4">
        <v>7004.5</v>
      </c>
      <c r="E14" s="1"/>
      <c r="F14" s="4">
        <v>6787</v>
      </c>
      <c r="G14" s="4">
        <v>217.5</v>
      </c>
      <c r="H14" s="1"/>
    </row>
    <row r="15" spans="1:8" x14ac:dyDescent="0.45">
      <c r="D15" s="1"/>
      <c r="E15" s="1"/>
      <c r="F15" s="1"/>
      <c r="G15" s="1"/>
      <c r="H15" s="1"/>
    </row>
    <row r="16" spans="1:8" x14ac:dyDescent="0.45">
      <c r="D16" s="1"/>
      <c r="E16" s="1"/>
      <c r="F16" s="1"/>
      <c r="G16" s="1"/>
      <c r="H16" s="1"/>
    </row>
    <row r="17" spans="4:8" x14ac:dyDescent="0.45">
      <c r="D17" s="1"/>
      <c r="E17" s="1"/>
      <c r="F17" s="1"/>
      <c r="G17" s="1"/>
      <c r="H17" s="1"/>
    </row>
    <row r="18" spans="4:8" x14ac:dyDescent="0.45">
      <c r="D18" s="1"/>
      <c r="E18" s="1"/>
      <c r="F18" s="1"/>
      <c r="G18" s="1"/>
      <c r="H18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56E97-74B3-4AC9-9E2D-85A74A053522}">
  <sheetPr>
    <pageSetUpPr fitToPage="1"/>
  </sheetPr>
  <dimension ref="A1:I67"/>
  <sheetViews>
    <sheetView tabSelected="1" zoomScaleNormal="100" workbookViewId="0">
      <selection activeCell="K59" sqref="K59"/>
    </sheetView>
  </sheetViews>
  <sheetFormatPr defaultRowHeight="14.25" x14ac:dyDescent="0.45"/>
  <cols>
    <col min="1" max="1" width="22.3984375" customWidth="1"/>
    <col min="2" max="2" width="29.3984375" customWidth="1"/>
    <col min="3" max="3" width="9.59765625" customWidth="1"/>
    <col min="4" max="4" width="10.59765625" customWidth="1"/>
    <col min="7" max="7" width="9.59765625" customWidth="1"/>
  </cols>
  <sheetData>
    <row r="1" spans="1:9" x14ac:dyDescent="0.45">
      <c r="A1" s="3" t="s">
        <v>239</v>
      </c>
      <c r="B1" s="3" t="s">
        <v>53</v>
      </c>
      <c r="C1" s="3"/>
      <c r="D1" s="3" t="s">
        <v>238</v>
      </c>
      <c r="E1" s="3" t="s">
        <v>54</v>
      </c>
      <c r="F1" s="3"/>
      <c r="G1" s="3" t="s">
        <v>55</v>
      </c>
      <c r="H1" s="3" t="s">
        <v>152</v>
      </c>
    </row>
    <row r="2" spans="1:9" x14ac:dyDescent="0.45">
      <c r="A2" s="3"/>
      <c r="B2" s="3"/>
      <c r="C2" s="3"/>
      <c r="D2" s="3"/>
      <c r="E2" s="3"/>
      <c r="F2" s="3"/>
      <c r="G2" s="3" t="s">
        <v>131</v>
      </c>
      <c r="H2" s="3">
        <v>50286099</v>
      </c>
    </row>
    <row r="3" spans="1:9" x14ac:dyDescent="0.45">
      <c r="A3" t="s">
        <v>11</v>
      </c>
      <c r="B3" s="13">
        <v>45996</v>
      </c>
      <c r="C3" s="13"/>
      <c r="D3" s="6">
        <v>12568.99</v>
      </c>
      <c r="E3" t="s">
        <v>7</v>
      </c>
    </row>
    <row r="4" spans="1:9" x14ac:dyDescent="0.45">
      <c r="A4" s="5" t="s">
        <v>4</v>
      </c>
      <c r="C4" t="s">
        <v>266</v>
      </c>
      <c r="D4" s="1"/>
    </row>
    <row r="5" spans="1:9" x14ac:dyDescent="0.45">
      <c r="A5" s="5"/>
      <c r="D5" s="6">
        <v>12468.99</v>
      </c>
    </row>
    <row r="6" spans="1:9" x14ac:dyDescent="0.45">
      <c r="A6" s="5" t="s">
        <v>58</v>
      </c>
      <c r="B6" s="5" t="s">
        <v>5</v>
      </c>
      <c r="C6" s="5"/>
      <c r="D6" s="1"/>
      <c r="E6" s="5" t="s">
        <v>7</v>
      </c>
      <c r="G6" t="s">
        <v>63</v>
      </c>
      <c r="H6" t="s">
        <v>61</v>
      </c>
      <c r="I6" s="5" t="s">
        <v>62</v>
      </c>
    </row>
    <row r="7" spans="1:9" x14ac:dyDescent="0.45">
      <c r="A7" s="15" t="s">
        <v>242</v>
      </c>
      <c r="B7" s="15" t="s">
        <v>243</v>
      </c>
      <c r="C7" s="16">
        <v>52</v>
      </c>
      <c r="D7" s="16"/>
      <c r="E7" s="20" t="s">
        <v>244</v>
      </c>
      <c r="F7" s="15" t="s">
        <v>60</v>
      </c>
      <c r="G7" s="15"/>
      <c r="H7" s="16">
        <v>52</v>
      </c>
      <c r="I7" s="5"/>
    </row>
    <row r="8" spans="1:9" x14ac:dyDescent="0.45">
      <c r="A8" s="2" t="s">
        <v>240</v>
      </c>
      <c r="B8" t="s">
        <v>241</v>
      </c>
      <c r="C8" s="1">
        <v>84</v>
      </c>
      <c r="D8" s="1"/>
      <c r="E8" t="s">
        <v>248</v>
      </c>
      <c r="F8" s="1" t="s">
        <v>60</v>
      </c>
      <c r="G8" s="1"/>
      <c r="H8" s="1">
        <v>84</v>
      </c>
      <c r="I8" s="1" t="s">
        <v>64</v>
      </c>
    </row>
    <row r="9" spans="1:9" x14ac:dyDescent="0.45">
      <c r="A9" s="2" t="s">
        <v>74</v>
      </c>
      <c r="B9" t="s">
        <v>267</v>
      </c>
      <c r="C9" s="1">
        <v>160.76</v>
      </c>
      <c r="D9" s="1"/>
      <c r="E9" s="1" t="s">
        <v>249</v>
      </c>
      <c r="F9" s="1" t="s">
        <v>60</v>
      </c>
      <c r="G9" s="1"/>
      <c r="H9" s="1">
        <v>160.76</v>
      </c>
      <c r="I9" s="1" t="s">
        <v>64</v>
      </c>
    </row>
    <row r="10" spans="1:9" x14ac:dyDescent="0.45">
      <c r="A10" s="15" t="s">
        <v>29</v>
      </c>
      <c r="B10" s="15" t="s">
        <v>268</v>
      </c>
      <c r="C10" s="16">
        <v>35</v>
      </c>
      <c r="D10" s="16"/>
      <c r="E10" s="16" t="s">
        <v>250</v>
      </c>
      <c r="F10" s="16" t="s">
        <v>60</v>
      </c>
      <c r="G10" s="16"/>
      <c r="H10" s="16">
        <v>35</v>
      </c>
      <c r="I10" t="s">
        <v>64</v>
      </c>
    </row>
    <row r="11" spans="1:9" x14ac:dyDescent="0.45">
      <c r="A11" t="s">
        <v>74</v>
      </c>
      <c r="B11" t="s">
        <v>269</v>
      </c>
      <c r="C11" s="1">
        <v>160.76</v>
      </c>
      <c r="D11" s="1"/>
      <c r="E11" s="1" t="s">
        <v>265</v>
      </c>
      <c r="F11" s="1" t="s">
        <v>60</v>
      </c>
      <c r="G11" s="6"/>
      <c r="H11" s="1">
        <v>160.76</v>
      </c>
      <c r="I11" t="s">
        <v>64</v>
      </c>
    </row>
    <row r="12" spans="1:9" x14ac:dyDescent="0.45">
      <c r="A12" t="s">
        <v>29</v>
      </c>
      <c r="B12" t="s">
        <v>270</v>
      </c>
      <c r="C12" s="1">
        <v>35</v>
      </c>
      <c r="D12" s="1"/>
      <c r="E12" s="1" t="s">
        <v>252</v>
      </c>
      <c r="F12" s="1" t="s">
        <v>60</v>
      </c>
      <c r="G12" s="1"/>
      <c r="H12" s="1">
        <v>35</v>
      </c>
      <c r="I12" t="s">
        <v>64</v>
      </c>
    </row>
    <row r="13" spans="1:9" x14ac:dyDescent="0.45">
      <c r="A13" t="s">
        <v>167</v>
      </c>
      <c r="B13" t="s">
        <v>245</v>
      </c>
      <c r="C13" s="1">
        <v>35</v>
      </c>
      <c r="D13" s="1"/>
      <c r="E13" s="1" t="s">
        <v>253</v>
      </c>
      <c r="F13" s="1" t="s">
        <v>60</v>
      </c>
      <c r="G13" s="1">
        <v>5.83</v>
      </c>
      <c r="H13" s="1">
        <v>29.17</v>
      </c>
      <c r="I13" t="s">
        <v>189</v>
      </c>
    </row>
    <row r="14" spans="1:9" x14ac:dyDescent="0.45">
      <c r="A14" s="15" t="s">
        <v>42</v>
      </c>
      <c r="B14" s="15" t="s">
        <v>246</v>
      </c>
      <c r="C14" s="16">
        <v>102</v>
      </c>
      <c r="D14" s="16"/>
      <c r="E14" s="16" t="s">
        <v>251</v>
      </c>
      <c r="F14" s="16" t="s">
        <v>60</v>
      </c>
      <c r="G14" s="16">
        <v>17</v>
      </c>
      <c r="H14" s="16">
        <v>85</v>
      </c>
      <c r="I14" t="s">
        <v>64</v>
      </c>
    </row>
    <row r="15" spans="1:9" x14ac:dyDescent="0.45">
      <c r="A15" t="s">
        <v>74</v>
      </c>
      <c r="B15" t="s">
        <v>247</v>
      </c>
      <c r="C15" s="1">
        <v>32.82</v>
      </c>
      <c r="D15" s="1"/>
      <c r="E15" s="1" t="s">
        <v>272</v>
      </c>
      <c r="F15" s="1" t="s">
        <v>60</v>
      </c>
      <c r="G15" s="1"/>
      <c r="H15" s="1">
        <v>32.82</v>
      </c>
      <c r="I15" t="s">
        <v>64</v>
      </c>
    </row>
    <row r="16" spans="1:9" x14ac:dyDescent="0.45">
      <c r="A16" t="s">
        <v>254</v>
      </c>
      <c r="B16" t="s">
        <v>255</v>
      </c>
      <c r="C16" s="1">
        <v>1025</v>
      </c>
      <c r="D16" s="1"/>
      <c r="E16" s="1" t="s">
        <v>273</v>
      </c>
      <c r="F16" s="1" t="s">
        <v>60</v>
      </c>
      <c r="G16" s="1"/>
      <c r="H16" s="1">
        <v>1025</v>
      </c>
      <c r="I16" t="s">
        <v>283</v>
      </c>
    </row>
    <row r="17" spans="1:9" x14ac:dyDescent="0.45">
      <c r="A17" t="s">
        <v>256</v>
      </c>
      <c r="B17" t="s">
        <v>257</v>
      </c>
      <c r="C17" s="1">
        <v>100</v>
      </c>
      <c r="D17" s="1"/>
      <c r="E17" s="1" t="s">
        <v>274</v>
      </c>
      <c r="F17" s="1" t="s">
        <v>60</v>
      </c>
      <c r="G17" s="1"/>
      <c r="H17" s="1">
        <v>100</v>
      </c>
      <c r="I17" t="s">
        <v>284</v>
      </c>
    </row>
    <row r="18" spans="1:9" x14ac:dyDescent="0.45">
      <c r="A18" t="s">
        <v>258</v>
      </c>
      <c r="B18" t="s">
        <v>257</v>
      </c>
      <c r="C18" s="1">
        <v>75</v>
      </c>
      <c r="D18" s="1"/>
      <c r="E18" s="1" t="s">
        <v>275</v>
      </c>
      <c r="F18" s="1" t="s">
        <v>60</v>
      </c>
      <c r="G18" s="1"/>
      <c r="H18" s="1">
        <v>75</v>
      </c>
      <c r="I18" t="s">
        <v>284</v>
      </c>
    </row>
    <row r="19" spans="1:9" x14ac:dyDescent="0.45">
      <c r="A19" t="s">
        <v>271</v>
      </c>
      <c r="C19" s="1">
        <v>50</v>
      </c>
      <c r="D19" s="1"/>
      <c r="E19" s="1" t="s">
        <v>276</v>
      </c>
      <c r="F19" s="1" t="s">
        <v>60</v>
      </c>
      <c r="G19" s="1"/>
      <c r="H19" s="1">
        <v>50</v>
      </c>
      <c r="I19" t="s">
        <v>285</v>
      </c>
    </row>
    <row r="20" spans="1:9" x14ac:dyDescent="0.45">
      <c r="A20" t="s">
        <v>259</v>
      </c>
      <c r="B20" t="s">
        <v>257</v>
      </c>
      <c r="C20" s="1">
        <v>75</v>
      </c>
      <c r="D20" s="1"/>
      <c r="E20" s="1" t="s">
        <v>277</v>
      </c>
      <c r="F20" s="1" t="s">
        <v>60</v>
      </c>
      <c r="G20" s="1"/>
      <c r="H20" s="1">
        <v>75</v>
      </c>
      <c r="I20" t="s">
        <v>286</v>
      </c>
    </row>
    <row r="21" spans="1:9" x14ac:dyDescent="0.45">
      <c r="A21" t="s">
        <v>260</v>
      </c>
      <c r="C21" s="1">
        <v>50</v>
      </c>
      <c r="D21" s="1"/>
      <c r="E21" s="1" t="s">
        <v>278</v>
      </c>
      <c r="F21" s="1" t="s">
        <v>60</v>
      </c>
      <c r="G21" s="1"/>
      <c r="H21" s="1">
        <v>50</v>
      </c>
      <c r="I21" t="s">
        <v>285</v>
      </c>
    </row>
    <row r="22" spans="1:9" x14ac:dyDescent="0.45">
      <c r="A22" t="s">
        <v>261</v>
      </c>
      <c r="B22" t="s">
        <v>257</v>
      </c>
      <c r="C22" s="1">
        <v>50</v>
      </c>
      <c r="D22" s="1"/>
      <c r="E22" s="1" t="s">
        <v>279</v>
      </c>
      <c r="F22" s="1" t="s">
        <v>60</v>
      </c>
      <c r="G22" s="1"/>
      <c r="H22" s="1">
        <v>50</v>
      </c>
      <c r="I22" t="s">
        <v>286</v>
      </c>
    </row>
    <row r="23" spans="1:9" x14ac:dyDescent="0.45">
      <c r="A23" t="s">
        <v>262</v>
      </c>
      <c r="B23" t="s">
        <v>257</v>
      </c>
      <c r="C23" s="1">
        <v>75</v>
      </c>
      <c r="D23" s="1"/>
      <c r="E23" s="1" t="s">
        <v>280</v>
      </c>
      <c r="F23" s="1" t="s">
        <v>60</v>
      </c>
      <c r="G23" s="1"/>
      <c r="H23" s="1">
        <v>75</v>
      </c>
      <c r="I23" t="s">
        <v>64</v>
      </c>
    </row>
    <row r="24" spans="1:9" x14ac:dyDescent="0.45">
      <c r="A24" t="s">
        <v>263</v>
      </c>
      <c r="B24" t="s">
        <v>257</v>
      </c>
      <c r="C24" s="1">
        <v>100</v>
      </c>
      <c r="D24" s="6"/>
      <c r="E24" s="1" t="s">
        <v>281</v>
      </c>
      <c r="F24" s="1" t="s">
        <v>60</v>
      </c>
      <c r="G24" s="1"/>
      <c r="H24" s="1">
        <v>100</v>
      </c>
      <c r="I24" t="s">
        <v>284</v>
      </c>
    </row>
    <row r="25" spans="1:9" x14ac:dyDescent="0.45">
      <c r="A25" t="s">
        <v>264</v>
      </c>
      <c r="B25" t="s">
        <v>257</v>
      </c>
      <c r="C25" s="6">
        <v>100</v>
      </c>
      <c r="D25" s="6">
        <v>-2397.34</v>
      </c>
      <c r="E25" s="1" t="s">
        <v>282</v>
      </c>
      <c r="F25" s="1"/>
      <c r="G25" s="1"/>
      <c r="H25" s="6">
        <v>100</v>
      </c>
      <c r="I25" t="s">
        <v>284</v>
      </c>
    </row>
    <row r="26" spans="1:9" x14ac:dyDescent="0.45">
      <c r="C26" s="1"/>
      <c r="D26" s="1">
        <v>10071.65</v>
      </c>
      <c r="E26" s="1"/>
      <c r="F26" s="1"/>
      <c r="G26" s="1">
        <v>22.83</v>
      </c>
      <c r="H26" s="1">
        <v>2374.5100000000002</v>
      </c>
    </row>
    <row r="27" spans="1:9" x14ac:dyDescent="0.45">
      <c r="B27" t="s">
        <v>80</v>
      </c>
      <c r="D27" s="6">
        <v>-2110.9699999999998</v>
      </c>
      <c r="G27" s="1"/>
      <c r="H27" s="1"/>
    </row>
    <row r="28" spans="1:9" x14ac:dyDescent="0.45">
      <c r="B28" s="7" t="s">
        <v>287</v>
      </c>
      <c r="D28" s="21">
        <v>7960.68</v>
      </c>
      <c r="E28" t="s">
        <v>149</v>
      </c>
      <c r="G28" s="1"/>
      <c r="H28" s="1"/>
    </row>
    <row r="29" spans="1:9" x14ac:dyDescent="0.45">
      <c r="C29" s="7"/>
      <c r="D29" s="1"/>
      <c r="H29" s="1"/>
    </row>
    <row r="30" spans="1:9" x14ac:dyDescent="0.45">
      <c r="A30" s="5" t="s">
        <v>82</v>
      </c>
      <c r="D30" s="1"/>
      <c r="H30" s="1"/>
    </row>
    <row r="31" spans="1:9" x14ac:dyDescent="0.45">
      <c r="A31" t="s">
        <v>83</v>
      </c>
      <c r="D31" s="6">
        <v>78</v>
      </c>
      <c r="E31" t="s">
        <v>84</v>
      </c>
      <c r="H31" s="1"/>
    </row>
    <row r="32" spans="1:9" x14ac:dyDescent="0.45">
      <c r="A32" t="s">
        <v>85</v>
      </c>
      <c r="D32" s="1">
        <v>2110.9699999999998</v>
      </c>
      <c r="E32" t="s">
        <v>86</v>
      </c>
      <c r="H32" s="1"/>
    </row>
    <row r="33" spans="1:9" x14ac:dyDescent="0.45">
      <c r="E33" t="s">
        <v>87</v>
      </c>
      <c r="H33" s="1"/>
    </row>
    <row r="35" spans="1:9" x14ac:dyDescent="0.45">
      <c r="A35" s="3"/>
      <c r="B35" s="3"/>
      <c r="C35" s="3"/>
      <c r="D35" s="3"/>
      <c r="E35" s="3"/>
      <c r="F35" s="3"/>
      <c r="G35" s="3"/>
      <c r="H35" s="3"/>
    </row>
    <row r="36" spans="1:9" x14ac:dyDescent="0.45">
      <c r="A36" s="3"/>
      <c r="B36" s="3"/>
      <c r="C36" s="3"/>
      <c r="D36" s="3"/>
      <c r="E36" s="3"/>
      <c r="F36" s="3"/>
      <c r="G36" s="3"/>
      <c r="H36" s="3"/>
    </row>
    <row r="37" spans="1:9" x14ac:dyDescent="0.45">
      <c r="B37" s="13"/>
      <c r="C37" s="13"/>
      <c r="D37" s="6"/>
    </row>
    <row r="38" spans="1:9" x14ac:dyDescent="0.45">
      <c r="A38" s="5"/>
      <c r="D38" s="1"/>
    </row>
    <row r="39" spans="1:9" x14ac:dyDescent="0.45">
      <c r="A39" s="5"/>
      <c r="D39" s="6"/>
    </row>
    <row r="40" spans="1:9" x14ac:dyDescent="0.45">
      <c r="A40" s="5"/>
      <c r="B40" s="5"/>
      <c r="C40" s="5"/>
      <c r="D40" s="1"/>
      <c r="E40" s="5"/>
      <c r="I40" s="5"/>
    </row>
    <row r="41" spans="1:9" x14ac:dyDescent="0.45">
      <c r="C41" s="1"/>
      <c r="D41" s="1"/>
      <c r="E41" s="5"/>
      <c r="H41" s="1"/>
      <c r="I41" s="5"/>
    </row>
    <row r="42" spans="1:9" x14ac:dyDescent="0.45">
      <c r="A42" s="2"/>
      <c r="C42" s="1"/>
      <c r="D42" s="1"/>
      <c r="F42" s="1"/>
      <c r="G42" s="1"/>
      <c r="H42" s="1"/>
      <c r="I42" s="1"/>
    </row>
    <row r="43" spans="1:9" x14ac:dyDescent="0.45">
      <c r="A43" s="2"/>
      <c r="C43" s="1"/>
      <c r="D43" s="1"/>
      <c r="E43" s="1"/>
      <c r="F43" s="1"/>
      <c r="G43" s="1"/>
      <c r="H43" s="1"/>
      <c r="I43" s="1"/>
    </row>
    <row r="44" spans="1:9" x14ac:dyDescent="0.45">
      <c r="C44" s="1"/>
      <c r="D44" s="1"/>
      <c r="E44" s="1"/>
      <c r="F44" s="1"/>
      <c r="G44" s="1"/>
      <c r="H44" s="1"/>
    </row>
    <row r="45" spans="1:9" x14ac:dyDescent="0.45">
      <c r="C45" s="1"/>
      <c r="D45" s="1"/>
      <c r="E45" s="1"/>
      <c r="F45" s="1"/>
      <c r="G45" s="6"/>
      <c r="H45" s="1"/>
    </row>
    <row r="46" spans="1:9" x14ac:dyDescent="0.45">
      <c r="C46" s="1"/>
      <c r="D46" s="1"/>
      <c r="E46" s="1"/>
      <c r="F46" s="1"/>
      <c r="G46" s="1"/>
      <c r="H46" s="1"/>
    </row>
    <row r="47" spans="1:9" x14ac:dyDescent="0.45">
      <c r="C47" s="1"/>
      <c r="D47" s="1"/>
      <c r="E47" s="1"/>
      <c r="F47" s="1"/>
      <c r="G47" s="1"/>
      <c r="H47" s="1"/>
    </row>
    <row r="48" spans="1:9" x14ac:dyDescent="0.45">
      <c r="C48" s="1"/>
      <c r="D48" s="1"/>
      <c r="E48" s="1"/>
      <c r="F48" s="1"/>
      <c r="G48" s="1"/>
      <c r="H48" s="1"/>
    </row>
    <row r="49" spans="1:8" x14ac:dyDescent="0.45">
      <c r="C49" s="1"/>
      <c r="D49" s="1"/>
      <c r="E49" s="1"/>
      <c r="F49" s="1"/>
      <c r="G49" s="1"/>
      <c r="H49" s="1"/>
    </row>
    <row r="50" spans="1:8" x14ac:dyDescent="0.45">
      <c r="C50" s="1"/>
      <c r="D50" s="1"/>
      <c r="E50" s="1"/>
      <c r="F50" s="1"/>
      <c r="G50" s="1"/>
      <c r="H50" s="1"/>
    </row>
    <row r="51" spans="1:8" x14ac:dyDescent="0.45">
      <c r="C51" s="1"/>
      <c r="D51" s="1"/>
      <c r="E51" s="1"/>
      <c r="F51" s="1"/>
      <c r="G51" s="1"/>
      <c r="H51" s="1"/>
    </row>
    <row r="52" spans="1:8" x14ac:dyDescent="0.45">
      <c r="C52" s="1"/>
      <c r="D52" s="1"/>
      <c r="E52" s="1"/>
      <c r="F52" s="1"/>
      <c r="G52" s="1"/>
      <c r="H52" s="1"/>
    </row>
    <row r="53" spans="1:8" x14ac:dyDescent="0.45">
      <c r="C53" s="1"/>
      <c r="D53" s="1"/>
      <c r="E53" s="1"/>
      <c r="F53" s="1"/>
      <c r="G53" s="1"/>
      <c r="H53" s="1"/>
    </row>
    <row r="54" spans="1:8" x14ac:dyDescent="0.45">
      <c r="C54" s="1"/>
      <c r="D54" s="1"/>
      <c r="E54" s="1"/>
      <c r="F54" s="1"/>
      <c r="G54" s="1"/>
      <c r="H54" s="1"/>
    </row>
    <row r="55" spans="1:8" x14ac:dyDescent="0.45">
      <c r="C55" s="1"/>
      <c r="D55" s="1"/>
      <c r="E55" s="1"/>
      <c r="F55" s="1"/>
      <c r="G55" s="1"/>
      <c r="H55" s="1"/>
    </row>
    <row r="56" spans="1:8" x14ac:dyDescent="0.45">
      <c r="C56" s="1"/>
      <c r="D56" s="1"/>
      <c r="E56" s="1"/>
      <c r="F56" s="1"/>
      <c r="G56" s="1"/>
      <c r="H56" s="1"/>
    </row>
    <row r="57" spans="1:8" x14ac:dyDescent="0.45">
      <c r="C57" s="1"/>
      <c r="D57" s="1"/>
      <c r="E57" s="1"/>
      <c r="F57" s="1"/>
      <c r="G57" s="1"/>
      <c r="H57" s="1"/>
    </row>
    <row r="58" spans="1:8" x14ac:dyDescent="0.45">
      <c r="C58" s="1"/>
      <c r="D58" s="6"/>
      <c r="E58" s="1"/>
      <c r="F58" s="1"/>
      <c r="G58" s="1"/>
      <c r="H58" s="1"/>
    </row>
    <row r="59" spans="1:8" x14ac:dyDescent="0.45">
      <c r="C59" s="6"/>
      <c r="D59" s="6"/>
      <c r="E59" s="1"/>
      <c r="F59" s="1"/>
      <c r="G59" s="1"/>
      <c r="H59" s="6"/>
    </row>
    <row r="60" spans="1:8" x14ac:dyDescent="0.45">
      <c r="C60" s="1"/>
      <c r="D60" s="1"/>
      <c r="E60" s="1"/>
      <c r="F60" s="1"/>
      <c r="G60" s="1"/>
      <c r="H60" s="1"/>
    </row>
    <row r="61" spans="1:8" x14ac:dyDescent="0.45">
      <c r="D61" s="6"/>
      <c r="G61" s="1"/>
      <c r="H61" s="1"/>
    </row>
    <row r="62" spans="1:8" x14ac:dyDescent="0.45">
      <c r="B62" s="7"/>
      <c r="D62" s="21"/>
      <c r="G62" s="1"/>
      <c r="H62" s="1"/>
    </row>
    <row r="63" spans="1:8" x14ac:dyDescent="0.45">
      <c r="C63" s="7"/>
      <c r="D63" s="1"/>
      <c r="H63" s="1"/>
    </row>
    <row r="64" spans="1:8" x14ac:dyDescent="0.45">
      <c r="A64" s="5"/>
      <c r="D64" s="1"/>
      <c r="H64" s="1"/>
    </row>
    <row r="65" spans="4:8" x14ac:dyDescent="0.45">
      <c r="D65" s="6"/>
      <c r="H65" s="1"/>
    </row>
    <row r="66" spans="4:8" x14ac:dyDescent="0.45">
      <c r="D66" s="1"/>
      <c r="H66" s="1"/>
    </row>
    <row r="67" spans="4:8" x14ac:dyDescent="0.45">
      <c r="H67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D1E56-6304-4A34-8040-3058EA04EF37}">
  <sheetPr>
    <pageSetUpPr fitToPage="1"/>
  </sheetPr>
  <dimension ref="A1:Q48"/>
  <sheetViews>
    <sheetView topLeftCell="A27" zoomScale="84" zoomScaleNormal="84" workbookViewId="0">
      <selection activeCell="I14" sqref="I14:I15"/>
    </sheetView>
  </sheetViews>
  <sheetFormatPr defaultRowHeight="14.25" x14ac:dyDescent="0.45"/>
  <cols>
    <col min="1" max="1" width="11.265625" customWidth="1"/>
    <col min="2" max="2" width="15.3984375" customWidth="1"/>
    <col min="3" max="3" width="33.73046875" customWidth="1"/>
    <col min="4" max="4" width="13" customWidth="1"/>
  </cols>
  <sheetData>
    <row r="1" spans="1:16" x14ac:dyDescent="0.45">
      <c r="A1" s="3"/>
      <c r="B1" s="3"/>
      <c r="C1" s="3" t="s">
        <v>14</v>
      </c>
      <c r="D1" s="3"/>
      <c r="E1" s="3" t="s">
        <v>15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45">
      <c r="A2" s="3"/>
      <c r="B2" s="3"/>
      <c r="C2" s="3"/>
      <c r="D2" s="3"/>
      <c r="E2" s="3" t="s">
        <v>2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45">
      <c r="A4" s="3" t="s">
        <v>3</v>
      </c>
      <c r="B4" s="3" t="s">
        <v>16</v>
      </c>
      <c r="C4" s="3" t="s">
        <v>5</v>
      </c>
      <c r="D4" s="3" t="s">
        <v>17</v>
      </c>
      <c r="E4" s="3" t="s">
        <v>6</v>
      </c>
      <c r="F4" s="3" t="s">
        <v>10</v>
      </c>
      <c r="G4" s="3" t="s">
        <v>18</v>
      </c>
      <c r="H4" s="3" t="s">
        <v>20</v>
      </c>
      <c r="I4" s="3" t="s">
        <v>9</v>
      </c>
      <c r="J4" s="3" t="s">
        <v>21</v>
      </c>
      <c r="K4" s="3" t="s">
        <v>22</v>
      </c>
      <c r="L4" s="3" t="s">
        <v>23</v>
      </c>
      <c r="M4" s="3" t="s">
        <v>24</v>
      </c>
      <c r="N4" s="3" t="s">
        <v>24</v>
      </c>
      <c r="O4" s="3" t="s">
        <v>25</v>
      </c>
      <c r="P4" s="3" t="s">
        <v>26</v>
      </c>
    </row>
    <row r="5" spans="1:16" x14ac:dyDescent="0.45">
      <c r="A5" s="3"/>
      <c r="B5" s="3"/>
      <c r="C5" s="3"/>
      <c r="D5" s="3"/>
      <c r="E5" s="3"/>
      <c r="F5" s="3"/>
      <c r="G5" s="3" t="s">
        <v>19</v>
      </c>
      <c r="H5" s="3"/>
      <c r="I5" s="3"/>
      <c r="J5" s="3"/>
      <c r="K5" s="3"/>
      <c r="L5" s="3"/>
      <c r="M5" s="3" t="s">
        <v>91</v>
      </c>
      <c r="N5" s="3" t="s">
        <v>92</v>
      </c>
      <c r="O5" s="3"/>
      <c r="P5" s="3"/>
    </row>
    <row r="6" spans="1:16" x14ac:dyDescent="0.45">
      <c r="A6" s="2">
        <v>45760</v>
      </c>
      <c r="B6" t="s">
        <v>29</v>
      </c>
      <c r="C6" t="s">
        <v>30</v>
      </c>
      <c r="D6" t="s">
        <v>59</v>
      </c>
      <c r="E6" s="1">
        <v>3.4</v>
      </c>
      <c r="F6" s="1"/>
      <c r="G6" s="1"/>
      <c r="H6" s="1"/>
      <c r="I6" s="1"/>
      <c r="J6" s="1"/>
      <c r="K6" s="1"/>
      <c r="L6" s="1"/>
      <c r="M6" s="1"/>
      <c r="N6" s="1"/>
      <c r="O6" s="1">
        <v>3.4</v>
      </c>
      <c r="P6" s="1"/>
    </row>
    <row r="7" spans="1:16" x14ac:dyDescent="0.45">
      <c r="A7" s="2">
        <v>45763</v>
      </c>
      <c r="B7" t="s">
        <v>27</v>
      </c>
      <c r="C7" t="s">
        <v>28</v>
      </c>
      <c r="D7" t="s">
        <v>67</v>
      </c>
      <c r="E7" s="1">
        <v>21.05</v>
      </c>
      <c r="F7" s="1"/>
      <c r="G7" s="1"/>
      <c r="H7" s="1"/>
      <c r="I7" s="1"/>
      <c r="J7" s="1"/>
      <c r="K7" s="1">
        <v>21.05</v>
      </c>
      <c r="L7" s="1"/>
      <c r="M7" s="1"/>
      <c r="N7" s="1"/>
      <c r="O7" s="1"/>
      <c r="P7" s="1"/>
    </row>
    <row r="8" spans="1:16" x14ac:dyDescent="0.45">
      <c r="A8" s="2">
        <v>45785</v>
      </c>
      <c r="B8" t="s">
        <v>68</v>
      </c>
      <c r="C8" t="s">
        <v>69</v>
      </c>
      <c r="D8" t="s">
        <v>70</v>
      </c>
      <c r="E8" s="1">
        <v>99.33</v>
      </c>
      <c r="H8">
        <v>99.33</v>
      </c>
      <c r="J8" s="1"/>
      <c r="K8" s="1"/>
      <c r="L8" s="1"/>
      <c r="M8" s="1"/>
      <c r="N8" s="1"/>
      <c r="O8" s="1"/>
      <c r="P8" s="1"/>
    </row>
    <row r="9" spans="1:16" x14ac:dyDescent="0.45">
      <c r="B9" t="s">
        <v>72</v>
      </c>
      <c r="C9" t="s">
        <v>88</v>
      </c>
      <c r="D9" t="s">
        <v>73</v>
      </c>
      <c r="E9" s="1">
        <v>110</v>
      </c>
      <c r="J9" s="1"/>
      <c r="K9" s="1">
        <v>110</v>
      </c>
      <c r="L9" s="1"/>
      <c r="M9" s="1"/>
      <c r="N9" s="1"/>
      <c r="O9" s="1"/>
      <c r="P9" s="1"/>
    </row>
    <row r="10" spans="1:16" x14ac:dyDescent="0.45">
      <c r="B10" t="s">
        <v>74</v>
      </c>
      <c r="C10" t="s">
        <v>204</v>
      </c>
      <c r="D10" t="s">
        <v>76</v>
      </c>
      <c r="E10" s="1">
        <v>156.61000000000001</v>
      </c>
      <c r="J10" s="1"/>
      <c r="K10" s="1"/>
      <c r="L10" s="1"/>
      <c r="M10" s="1">
        <v>135.78</v>
      </c>
      <c r="N10" s="1">
        <v>20.83</v>
      </c>
      <c r="O10" s="1"/>
      <c r="P10" s="1"/>
    </row>
    <row r="11" spans="1:16" x14ac:dyDescent="0.45">
      <c r="B11" t="s">
        <v>29</v>
      </c>
      <c r="C11" t="s">
        <v>205</v>
      </c>
      <c r="D11" t="s">
        <v>78</v>
      </c>
      <c r="E11" s="1">
        <v>33.799999999999997</v>
      </c>
      <c r="I11" s="1"/>
      <c r="J11" s="1"/>
      <c r="K11" s="1"/>
      <c r="L11" s="1"/>
      <c r="M11" s="1"/>
      <c r="N11" s="1"/>
      <c r="O11" s="1">
        <v>33.799999999999997</v>
      </c>
      <c r="P11" s="1"/>
    </row>
    <row r="12" spans="1:16" x14ac:dyDescent="0.45">
      <c r="B12" t="s">
        <v>89</v>
      </c>
      <c r="C12" t="s">
        <v>90</v>
      </c>
      <c r="D12" t="s">
        <v>79</v>
      </c>
      <c r="E12" s="1">
        <v>100</v>
      </c>
      <c r="F12">
        <v>16.670000000000002</v>
      </c>
      <c r="H12" s="5"/>
      <c r="I12" s="6"/>
      <c r="J12" s="1"/>
      <c r="K12" s="1">
        <v>83.33</v>
      </c>
      <c r="L12" s="1"/>
      <c r="M12" s="1"/>
      <c r="N12" s="1"/>
      <c r="O12" s="1"/>
      <c r="P12" s="1"/>
    </row>
    <row r="13" spans="1:16" x14ac:dyDescent="0.45">
      <c r="A13" s="2">
        <v>45786</v>
      </c>
      <c r="B13" t="s">
        <v>72</v>
      </c>
      <c r="C13" t="s">
        <v>98</v>
      </c>
      <c r="D13" t="s">
        <v>94</v>
      </c>
      <c r="E13" s="1">
        <v>10</v>
      </c>
      <c r="H13" s="5"/>
      <c r="I13" s="6"/>
      <c r="J13" s="1"/>
      <c r="K13" s="1">
        <v>10</v>
      </c>
      <c r="L13" s="1"/>
      <c r="M13" s="1"/>
      <c r="N13" s="1"/>
      <c r="O13" s="1"/>
      <c r="P13" s="1"/>
    </row>
    <row r="14" spans="1:16" x14ac:dyDescent="0.45">
      <c r="A14" s="2">
        <v>45789</v>
      </c>
      <c r="B14" t="s">
        <v>74</v>
      </c>
      <c r="C14" t="s">
        <v>97</v>
      </c>
      <c r="D14" t="s">
        <v>95</v>
      </c>
      <c r="E14" s="1">
        <v>14.54</v>
      </c>
      <c r="F14" s="1"/>
      <c r="G14" s="1"/>
      <c r="H14" s="1"/>
      <c r="I14" s="1"/>
      <c r="J14" s="1"/>
      <c r="K14" s="1"/>
      <c r="L14" s="1"/>
      <c r="M14" s="1">
        <v>14.54</v>
      </c>
      <c r="N14" s="1"/>
      <c r="O14" s="1"/>
      <c r="P14" s="1"/>
    </row>
    <row r="15" spans="1:16" x14ac:dyDescent="0.45">
      <c r="B15" s="3" t="s">
        <v>99</v>
      </c>
      <c r="C15" s="3"/>
      <c r="D15" s="3"/>
      <c r="E15" s="4">
        <v>548.73</v>
      </c>
      <c r="F15" s="4">
        <v>16.670000000000002</v>
      </c>
      <c r="G15" s="4"/>
      <c r="H15" s="4">
        <v>99.33</v>
      </c>
      <c r="I15" s="4"/>
      <c r="J15" s="4"/>
      <c r="K15" s="4">
        <v>224.38</v>
      </c>
      <c r="L15" s="4"/>
      <c r="M15" s="4">
        <v>150.32</v>
      </c>
      <c r="N15" s="4">
        <v>20.83</v>
      </c>
      <c r="O15" s="4">
        <v>37.200000000000003</v>
      </c>
      <c r="P15" s="1"/>
    </row>
    <row r="16" spans="1:16" x14ac:dyDescent="0.4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7" x14ac:dyDescent="0.45">
      <c r="A17" s="2">
        <v>45851</v>
      </c>
      <c r="B17" t="s">
        <v>27</v>
      </c>
      <c r="C17" t="s">
        <v>135</v>
      </c>
      <c r="D17" t="s">
        <v>112</v>
      </c>
      <c r="E17" s="1">
        <v>84</v>
      </c>
      <c r="J17" s="1"/>
      <c r="K17" s="1"/>
      <c r="L17" s="1"/>
      <c r="M17" s="1"/>
      <c r="N17" s="1"/>
      <c r="O17" s="1"/>
      <c r="P17" s="1">
        <v>84</v>
      </c>
      <c r="Q17" s="1"/>
    </row>
    <row r="18" spans="1:17" x14ac:dyDescent="0.45">
      <c r="B18" t="s">
        <v>74</v>
      </c>
      <c r="C18" t="s">
        <v>206</v>
      </c>
      <c r="D18" t="s">
        <v>114</v>
      </c>
      <c r="E18" s="1">
        <v>156.41</v>
      </c>
      <c r="J18" s="1"/>
      <c r="K18" s="1"/>
      <c r="L18" s="1"/>
      <c r="M18" s="1">
        <v>135.58000000000001</v>
      </c>
      <c r="N18" s="1">
        <v>20.83</v>
      </c>
      <c r="O18" s="1"/>
      <c r="P18" s="1"/>
      <c r="Q18" s="1"/>
    </row>
    <row r="19" spans="1:17" x14ac:dyDescent="0.45">
      <c r="B19" t="s">
        <v>29</v>
      </c>
      <c r="C19" t="s">
        <v>207</v>
      </c>
      <c r="D19" t="s">
        <v>115</v>
      </c>
      <c r="E19" s="1">
        <v>34</v>
      </c>
      <c r="J19" s="1"/>
      <c r="K19" s="1"/>
      <c r="L19" s="1"/>
      <c r="M19" s="1"/>
      <c r="N19" s="1"/>
      <c r="O19" s="1">
        <v>34</v>
      </c>
      <c r="P19" s="1"/>
      <c r="Q19" s="1"/>
    </row>
    <row r="20" spans="1:17" x14ac:dyDescent="0.45">
      <c r="B20" t="s">
        <v>74</v>
      </c>
      <c r="C20" t="s">
        <v>208</v>
      </c>
      <c r="D20" t="s">
        <v>119</v>
      </c>
      <c r="E20" s="1">
        <v>156.61000000000001</v>
      </c>
      <c r="J20" s="1"/>
      <c r="K20" s="1"/>
      <c r="L20" s="1"/>
      <c r="M20" s="1">
        <v>135.78</v>
      </c>
      <c r="N20" s="1">
        <v>20.83</v>
      </c>
      <c r="O20" s="1"/>
      <c r="P20" s="1"/>
      <c r="Q20" s="1"/>
    </row>
    <row r="21" spans="1:17" x14ac:dyDescent="0.45">
      <c r="B21" t="s">
        <v>29</v>
      </c>
      <c r="C21" t="s">
        <v>209</v>
      </c>
      <c r="D21" t="s">
        <v>121</v>
      </c>
      <c r="E21" s="1">
        <v>33.799999999999997</v>
      </c>
      <c r="J21" s="1"/>
      <c r="K21" s="1"/>
      <c r="L21" s="1"/>
      <c r="M21" s="1"/>
      <c r="N21" s="1"/>
      <c r="O21" s="1">
        <v>33.799999999999997</v>
      </c>
      <c r="P21" s="1"/>
      <c r="Q21" s="1"/>
    </row>
    <row r="22" spans="1:17" x14ac:dyDescent="0.45">
      <c r="B22" t="s">
        <v>134</v>
      </c>
      <c r="C22" t="s">
        <v>133</v>
      </c>
      <c r="D22" t="s">
        <v>124</v>
      </c>
      <c r="E22" s="1">
        <v>52</v>
      </c>
      <c r="J22" s="1"/>
      <c r="K22" s="1">
        <v>52</v>
      </c>
      <c r="L22" s="1"/>
      <c r="M22" s="1"/>
      <c r="N22" s="1"/>
      <c r="O22" s="1"/>
      <c r="P22" s="1"/>
      <c r="Q22" s="1"/>
    </row>
    <row r="23" spans="1:17" x14ac:dyDescent="0.45">
      <c r="B23" t="s">
        <v>122</v>
      </c>
      <c r="C23" t="s">
        <v>123</v>
      </c>
      <c r="D23" t="s">
        <v>125</v>
      </c>
      <c r="E23" s="1">
        <v>241</v>
      </c>
      <c r="J23" s="1"/>
      <c r="K23" s="1"/>
      <c r="L23" s="1">
        <v>241</v>
      </c>
      <c r="M23" s="1"/>
      <c r="N23" s="1"/>
      <c r="O23" s="1"/>
      <c r="P23" s="1"/>
      <c r="Q23" s="1"/>
    </row>
    <row r="24" spans="1:17" x14ac:dyDescent="0.45">
      <c r="B24" t="s">
        <v>42</v>
      </c>
      <c r="C24" t="s">
        <v>128</v>
      </c>
      <c r="D24" t="s">
        <v>129</v>
      </c>
      <c r="E24" s="1">
        <v>51</v>
      </c>
      <c r="F24" s="1">
        <v>8.5</v>
      </c>
      <c r="G24" s="1"/>
      <c r="H24" s="1"/>
      <c r="I24" s="6"/>
      <c r="J24" s="6"/>
      <c r="K24" s="1">
        <v>42.5</v>
      </c>
      <c r="L24" s="1"/>
      <c r="M24" s="1"/>
      <c r="N24" s="1"/>
      <c r="O24" s="1"/>
      <c r="P24" s="1"/>
      <c r="Q24" s="1"/>
    </row>
    <row r="25" spans="1:17" x14ac:dyDescent="0.45">
      <c r="B25" t="s">
        <v>42</v>
      </c>
      <c r="C25" t="s">
        <v>147</v>
      </c>
      <c r="D25" t="s">
        <v>148</v>
      </c>
      <c r="E25" s="1">
        <v>51</v>
      </c>
      <c r="F25" s="1">
        <v>8.5</v>
      </c>
      <c r="G25" s="1"/>
      <c r="H25" s="1"/>
      <c r="I25" s="6"/>
      <c r="J25" s="6"/>
      <c r="K25" s="1">
        <v>42.5</v>
      </c>
      <c r="L25" s="1"/>
      <c r="M25" s="1"/>
      <c r="N25" s="1"/>
      <c r="O25" s="1"/>
      <c r="P25" s="1"/>
      <c r="Q25" s="1"/>
    </row>
    <row r="26" spans="1:17" x14ac:dyDescent="0.45">
      <c r="A26" s="2">
        <v>45887</v>
      </c>
      <c r="B26" t="s">
        <v>137</v>
      </c>
      <c r="C26" t="s">
        <v>138</v>
      </c>
      <c r="D26" t="s">
        <v>139</v>
      </c>
      <c r="E26" s="1">
        <v>555</v>
      </c>
      <c r="F26" s="1">
        <v>92.5</v>
      </c>
      <c r="G26" s="1"/>
      <c r="H26" s="1"/>
      <c r="I26" s="1"/>
      <c r="J26" s="1"/>
      <c r="K26" s="1">
        <v>462.5</v>
      </c>
      <c r="L26" s="4"/>
      <c r="M26" s="4"/>
      <c r="N26" s="4"/>
      <c r="O26" s="4"/>
      <c r="P26" s="4"/>
    </row>
    <row r="27" spans="1:17" x14ac:dyDescent="0.45">
      <c r="B27" t="s">
        <v>74</v>
      </c>
      <c r="C27" t="s">
        <v>210</v>
      </c>
      <c r="D27" t="s">
        <v>140</v>
      </c>
      <c r="E27" s="1">
        <v>156.41</v>
      </c>
      <c r="F27" s="1"/>
      <c r="G27" s="1"/>
      <c r="H27" s="1"/>
      <c r="I27" s="1"/>
      <c r="J27" s="1"/>
      <c r="K27" s="1"/>
      <c r="L27" s="1"/>
      <c r="M27" s="1">
        <v>135.58000000000001</v>
      </c>
      <c r="N27" s="1">
        <v>20.83</v>
      </c>
      <c r="O27" s="1"/>
      <c r="P27" s="1"/>
    </row>
    <row r="28" spans="1:17" x14ac:dyDescent="0.45">
      <c r="B28" t="s">
        <v>29</v>
      </c>
      <c r="C28" t="s">
        <v>211</v>
      </c>
      <c r="D28" t="s">
        <v>141</v>
      </c>
      <c r="E28" s="1">
        <v>34</v>
      </c>
      <c r="F28" s="1"/>
      <c r="G28" s="1"/>
      <c r="H28" s="1"/>
      <c r="I28" s="1"/>
      <c r="J28" s="1"/>
      <c r="K28" s="1"/>
      <c r="L28" s="1"/>
      <c r="M28" s="1"/>
      <c r="N28" s="1"/>
      <c r="O28" s="1">
        <v>34</v>
      </c>
      <c r="P28" s="1"/>
    </row>
    <row r="29" spans="1:17" x14ac:dyDescent="0.45">
      <c r="B29" t="s">
        <v>142</v>
      </c>
      <c r="C29" t="s">
        <v>143</v>
      </c>
      <c r="D29" t="s">
        <v>144</v>
      </c>
      <c r="E29" s="1">
        <v>37</v>
      </c>
      <c r="F29" s="1"/>
      <c r="G29" s="1"/>
      <c r="H29" s="1">
        <v>37</v>
      </c>
      <c r="I29" s="1"/>
      <c r="J29" s="1"/>
      <c r="K29" s="1"/>
      <c r="L29" s="1"/>
      <c r="M29" s="1"/>
      <c r="N29" s="1"/>
      <c r="O29" s="1"/>
      <c r="P29" s="1"/>
    </row>
    <row r="30" spans="1:17" ht="12" customHeight="1" x14ac:dyDescent="0.45">
      <c r="B30" s="9" t="s">
        <v>146</v>
      </c>
      <c r="C30" s="9"/>
      <c r="D30" s="9"/>
      <c r="E30" s="10">
        <v>1642.23</v>
      </c>
      <c r="F30" s="10">
        <v>109.5</v>
      </c>
      <c r="G30" s="10"/>
      <c r="H30" s="10">
        <v>37</v>
      </c>
      <c r="I30" s="10"/>
      <c r="J30" s="10"/>
      <c r="K30" s="10">
        <v>599.5</v>
      </c>
      <c r="L30" s="10">
        <v>241</v>
      </c>
      <c r="M30" s="10">
        <v>406.94</v>
      </c>
      <c r="N30" s="10">
        <v>62.49</v>
      </c>
      <c r="O30" s="10">
        <v>101.8</v>
      </c>
      <c r="P30" s="10">
        <v>84</v>
      </c>
    </row>
    <row r="31" spans="1:17" x14ac:dyDescent="0.45">
      <c r="B31" s="11" t="s">
        <v>171</v>
      </c>
      <c r="C31" s="11"/>
      <c r="D31" s="11"/>
      <c r="E31" s="12">
        <v>2190.96</v>
      </c>
      <c r="F31" s="12">
        <v>126.17</v>
      </c>
      <c r="G31" s="12"/>
      <c r="H31" s="12">
        <v>136.33000000000001</v>
      </c>
      <c r="I31" s="12"/>
      <c r="J31" s="12"/>
      <c r="K31" s="12">
        <v>823.88</v>
      </c>
      <c r="L31" s="12">
        <v>241</v>
      </c>
      <c r="M31" s="12">
        <v>557.26</v>
      </c>
      <c r="N31" s="12">
        <v>83.32</v>
      </c>
      <c r="O31" s="12">
        <v>139</v>
      </c>
      <c r="P31" s="12">
        <v>84</v>
      </c>
    </row>
    <row r="32" spans="1:17" x14ac:dyDescent="0.45">
      <c r="A32" s="2">
        <v>45925</v>
      </c>
      <c r="B32" t="s">
        <v>74</v>
      </c>
      <c r="C32" t="s">
        <v>212</v>
      </c>
      <c r="D32" t="s">
        <v>162</v>
      </c>
      <c r="E32" s="1">
        <v>156.61000000000001</v>
      </c>
      <c r="I32" s="1"/>
      <c r="K32" s="1"/>
      <c r="L32" s="1"/>
      <c r="M32" s="1">
        <v>135.78</v>
      </c>
      <c r="N32" s="1">
        <v>20.83</v>
      </c>
      <c r="O32" s="1"/>
    </row>
    <row r="33" spans="1:16" x14ac:dyDescent="0.45">
      <c r="B33" t="s">
        <v>29</v>
      </c>
      <c r="C33" t="s">
        <v>213</v>
      </c>
      <c r="D33" t="s">
        <v>163</v>
      </c>
      <c r="E33" s="1">
        <v>33.799999999999997</v>
      </c>
      <c r="I33" s="1"/>
      <c r="K33" s="1"/>
      <c r="L33" s="1"/>
      <c r="M33" s="1"/>
      <c r="N33" s="1"/>
      <c r="O33" s="1">
        <v>33.799999999999997</v>
      </c>
    </row>
    <row r="34" spans="1:16" x14ac:dyDescent="0.45">
      <c r="B34" t="s">
        <v>74</v>
      </c>
      <c r="C34" t="s">
        <v>166</v>
      </c>
      <c r="D34" t="s">
        <v>164</v>
      </c>
      <c r="E34" s="1">
        <v>182.11</v>
      </c>
      <c r="I34" s="1"/>
      <c r="K34" s="1"/>
      <c r="L34" s="1"/>
      <c r="M34" s="1">
        <v>161.28</v>
      </c>
      <c r="N34" s="1">
        <v>20.83</v>
      </c>
      <c r="O34" s="1"/>
    </row>
    <row r="35" spans="1:16" x14ac:dyDescent="0.45">
      <c r="B35" t="s">
        <v>29</v>
      </c>
      <c r="C35" t="s">
        <v>214</v>
      </c>
      <c r="D35" t="s">
        <v>165</v>
      </c>
      <c r="E35" s="1">
        <v>40.4</v>
      </c>
      <c r="I35" s="1"/>
      <c r="K35" s="1"/>
      <c r="L35" s="1"/>
      <c r="M35" s="1"/>
      <c r="N35" s="1"/>
      <c r="O35" s="1">
        <v>40.4</v>
      </c>
    </row>
    <row r="36" spans="1:16" x14ac:dyDescent="0.45">
      <c r="B36" t="s">
        <v>167</v>
      </c>
      <c r="C36" t="s">
        <v>168</v>
      </c>
      <c r="D36" t="s">
        <v>169</v>
      </c>
      <c r="E36" s="1">
        <v>35</v>
      </c>
      <c r="F36">
        <v>5.83</v>
      </c>
      <c r="I36" s="1"/>
      <c r="K36" s="1">
        <v>29.17</v>
      </c>
      <c r="L36" s="1"/>
      <c r="M36" s="1"/>
      <c r="N36" s="1"/>
      <c r="O36" s="1"/>
    </row>
    <row r="37" spans="1:16" x14ac:dyDescent="0.45">
      <c r="A37" s="2">
        <v>45928</v>
      </c>
      <c r="B37" t="s">
        <v>175</v>
      </c>
      <c r="C37" t="s">
        <v>176</v>
      </c>
      <c r="D37" t="s">
        <v>174</v>
      </c>
      <c r="E37" s="1">
        <v>75</v>
      </c>
      <c r="F37" s="1"/>
      <c r="G37" s="1">
        <v>75</v>
      </c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45">
      <c r="A38" s="2">
        <v>45943</v>
      </c>
      <c r="B38" t="s">
        <v>177</v>
      </c>
      <c r="C38" t="s">
        <v>178</v>
      </c>
      <c r="D38" t="s">
        <v>180</v>
      </c>
      <c r="E38" s="1">
        <v>20</v>
      </c>
      <c r="F38" s="1"/>
      <c r="G38" s="1"/>
      <c r="H38" s="1"/>
      <c r="I38" s="1"/>
      <c r="J38" s="1"/>
      <c r="K38" s="1">
        <v>20</v>
      </c>
      <c r="L38" s="1"/>
      <c r="M38" s="1"/>
      <c r="N38" s="1"/>
      <c r="O38" s="1"/>
      <c r="P38" s="1">
        <v>84</v>
      </c>
    </row>
    <row r="39" spans="1:16" x14ac:dyDescent="0.45">
      <c r="A39" s="2">
        <v>45946</v>
      </c>
      <c r="B39" t="s">
        <v>27</v>
      </c>
      <c r="C39" t="s">
        <v>179</v>
      </c>
      <c r="D39" t="s">
        <v>181</v>
      </c>
      <c r="E39" s="1">
        <v>84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45">
      <c r="B40" t="s">
        <v>74</v>
      </c>
      <c r="C40" t="s">
        <v>183</v>
      </c>
      <c r="D40" t="s">
        <v>192</v>
      </c>
      <c r="E40" s="1">
        <v>160.76</v>
      </c>
      <c r="J40" s="1"/>
      <c r="K40" s="1"/>
      <c r="L40" s="1"/>
      <c r="M40" s="1">
        <v>139.93</v>
      </c>
      <c r="N40" s="1">
        <v>20.83</v>
      </c>
      <c r="O40" s="1"/>
    </row>
    <row r="41" spans="1:16" x14ac:dyDescent="0.45">
      <c r="B41" t="s">
        <v>29</v>
      </c>
      <c r="C41" t="s">
        <v>203</v>
      </c>
      <c r="D41" t="s">
        <v>188</v>
      </c>
      <c r="E41" s="1">
        <v>35</v>
      </c>
      <c r="I41" s="1"/>
      <c r="J41" s="1"/>
      <c r="K41" s="1"/>
      <c r="L41" s="1"/>
      <c r="M41" s="1"/>
      <c r="N41" s="1"/>
      <c r="O41" s="1">
        <v>35</v>
      </c>
    </row>
    <row r="42" spans="1:16" x14ac:dyDescent="0.45">
      <c r="B42" t="s">
        <v>167</v>
      </c>
      <c r="C42" t="s">
        <v>185</v>
      </c>
      <c r="D42" t="s">
        <v>191</v>
      </c>
      <c r="E42" s="1">
        <v>35</v>
      </c>
      <c r="F42">
        <v>5.83</v>
      </c>
      <c r="I42" s="1"/>
      <c r="K42">
        <v>29.17</v>
      </c>
    </row>
    <row r="43" spans="1:16" x14ac:dyDescent="0.45">
      <c r="B43" t="s">
        <v>186</v>
      </c>
      <c r="C43" t="s">
        <v>187</v>
      </c>
      <c r="D43" t="s">
        <v>193</v>
      </c>
      <c r="E43" s="1">
        <v>95.99</v>
      </c>
      <c r="F43" s="1">
        <v>5.99</v>
      </c>
      <c r="I43" s="1">
        <v>90</v>
      </c>
    </row>
    <row r="44" spans="1:16" x14ac:dyDescent="0.45">
      <c r="B44" t="s">
        <v>74</v>
      </c>
      <c r="C44" t="s">
        <v>190</v>
      </c>
      <c r="D44" t="s">
        <v>194</v>
      </c>
      <c r="E44" s="1">
        <v>84.99</v>
      </c>
      <c r="F44" s="1">
        <v>16.989999999999998</v>
      </c>
      <c r="I44" s="1"/>
      <c r="K44" s="1">
        <v>68</v>
      </c>
    </row>
    <row r="45" spans="1:16" x14ac:dyDescent="0.45">
      <c r="B45" t="s">
        <v>74</v>
      </c>
      <c r="C45" t="s">
        <v>197</v>
      </c>
      <c r="D45" t="s">
        <v>198</v>
      </c>
      <c r="E45" s="1">
        <v>160.76</v>
      </c>
      <c r="H45" s="1"/>
      <c r="I45" s="1"/>
      <c r="M45">
        <v>139.93</v>
      </c>
      <c r="N45">
        <v>20.83</v>
      </c>
    </row>
    <row r="46" spans="1:16" x14ac:dyDescent="0.45">
      <c r="B46" t="s">
        <v>29</v>
      </c>
      <c r="D46" t="s">
        <v>200</v>
      </c>
      <c r="E46" s="6">
        <v>35</v>
      </c>
      <c r="F46" s="1"/>
      <c r="H46" s="1"/>
      <c r="I46" s="6"/>
      <c r="O46" s="1">
        <v>35</v>
      </c>
    </row>
    <row r="47" spans="1:16" x14ac:dyDescent="0.45">
      <c r="B47" s="3" t="s">
        <v>227</v>
      </c>
      <c r="C47" t="s">
        <v>202</v>
      </c>
      <c r="D47" s="3"/>
      <c r="E47" s="4">
        <v>1234.42</v>
      </c>
      <c r="F47" s="4">
        <v>34.64</v>
      </c>
      <c r="G47" s="4">
        <v>75</v>
      </c>
      <c r="H47" s="3"/>
      <c r="I47" s="4">
        <v>90</v>
      </c>
      <c r="J47" s="4"/>
      <c r="K47" s="4">
        <v>146.34</v>
      </c>
      <c r="L47" s="3"/>
      <c r="M47" s="3">
        <v>576.91999999999996</v>
      </c>
      <c r="N47" s="4">
        <v>83.32</v>
      </c>
      <c r="O47" s="4">
        <v>144.19999999999999</v>
      </c>
      <c r="P47" s="4">
        <v>84</v>
      </c>
    </row>
    <row r="48" spans="1:16" x14ac:dyDescent="0.45">
      <c r="A48" s="17"/>
      <c r="B48" s="18" t="s">
        <v>228</v>
      </c>
      <c r="C48" s="17"/>
      <c r="D48" s="17"/>
      <c r="E48" s="19">
        <f>SUM(E47+E31)</f>
        <v>3425.38</v>
      </c>
      <c r="F48" s="19">
        <f t="shared" ref="F48:P48" si="0">SUM(F47+F31)</f>
        <v>160.81</v>
      </c>
      <c r="G48" s="19">
        <f t="shared" si="0"/>
        <v>75</v>
      </c>
      <c r="H48" s="19">
        <f t="shared" si="0"/>
        <v>136.33000000000001</v>
      </c>
      <c r="I48" s="19">
        <f t="shared" si="0"/>
        <v>90</v>
      </c>
      <c r="J48" s="19">
        <f t="shared" si="0"/>
        <v>0</v>
      </c>
      <c r="K48" s="19">
        <f t="shared" si="0"/>
        <v>970.22</v>
      </c>
      <c r="L48" s="19">
        <f t="shared" si="0"/>
        <v>241</v>
      </c>
      <c r="M48" s="19">
        <f t="shared" si="0"/>
        <v>1134.1799999999998</v>
      </c>
      <c r="N48" s="19">
        <f t="shared" si="0"/>
        <v>166.64</v>
      </c>
      <c r="O48" s="19">
        <f t="shared" si="0"/>
        <v>283.2</v>
      </c>
      <c r="P48" s="19">
        <f t="shared" si="0"/>
        <v>168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C2CF-6E07-4F0E-8F2B-BFF12B25E955}">
  <sheetPr>
    <pageSetUpPr fitToPage="1"/>
  </sheetPr>
  <dimension ref="A1:L28"/>
  <sheetViews>
    <sheetView workbookViewId="0">
      <selection activeCell="I14" sqref="I14:I15"/>
    </sheetView>
  </sheetViews>
  <sheetFormatPr defaultRowHeight="14.25" x14ac:dyDescent="0.45"/>
  <cols>
    <col min="1" max="1" width="22.59765625" customWidth="1"/>
    <col min="7" max="7" width="9.59765625" customWidth="1"/>
  </cols>
  <sheetData>
    <row r="1" spans="1:12" x14ac:dyDescent="0.45">
      <c r="A1" s="3"/>
      <c r="B1" s="3"/>
      <c r="C1" s="3" t="s">
        <v>38</v>
      </c>
      <c r="D1" s="3"/>
      <c r="E1" s="3"/>
      <c r="F1" s="3"/>
      <c r="G1" s="3"/>
      <c r="H1" s="3"/>
      <c r="I1" s="3"/>
      <c r="J1" s="3"/>
      <c r="K1" s="3"/>
    </row>
    <row r="2" spans="1:12" x14ac:dyDescent="0.45">
      <c r="A2" s="3"/>
      <c r="B2" s="3" t="s">
        <v>8</v>
      </c>
      <c r="C2" s="3" t="s">
        <v>31</v>
      </c>
      <c r="D2" s="3" t="s">
        <v>34</v>
      </c>
      <c r="E2" s="3" t="s">
        <v>33</v>
      </c>
      <c r="F2" s="3" t="s">
        <v>34</v>
      </c>
      <c r="G2" s="3" t="s">
        <v>37</v>
      </c>
      <c r="H2" s="3" t="s">
        <v>34</v>
      </c>
      <c r="I2" s="3" t="s">
        <v>35</v>
      </c>
      <c r="J2" s="3" t="s">
        <v>34</v>
      </c>
      <c r="K2" s="3" t="s">
        <v>36</v>
      </c>
    </row>
    <row r="3" spans="1:12" x14ac:dyDescent="0.45">
      <c r="A3" s="3"/>
      <c r="B3" s="3"/>
      <c r="C3" s="3" t="s">
        <v>32</v>
      </c>
      <c r="D3" s="3"/>
      <c r="E3" s="3" t="s">
        <v>32</v>
      </c>
      <c r="F3" s="3"/>
      <c r="G3" s="3" t="s">
        <v>32</v>
      </c>
      <c r="H3" s="3"/>
      <c r="I3" s="3" t="s">
        <v>32</v>
      </c>
      <c r="J3" s="3"/>
      <c r="K3" s="3" t="s">
        <v>32</v>
      </c>
    </row>
    <row r="4" spans="1:12" x14ac:dyDescent="0.45">
      <c r="A4" t="s">
        <v>39</v>
      </c>
      <c r="B4">
        <v>2035</v>
      </c>
      <c r="C4">
        <v>-151</v>
      </c>
      <c r="D4">
        <v>1884</v>
      </c>
      <c r="E4">
        <v>-272</v>
      </c>
      <c r="F4">
        <v>1612</v>
      </c>
      <c r="G4">
        <v>-413</v>
      </c>
      <c r="H4">
        <v>1199</v>
      </c>
      <c r="I4">
        <v>-297</v>
      </c>
      <c r="J4">
        <v>902</v>
      </c>
      <c r="K4">
        <v>-280</v>
      </c>
      <c r="L4">
        <v>622</v>
      </c>
    </row>
    <row r="5" spans="1:12" x14ac:dyDescent="0.45">
      <c r="A5" t="s">
        <v>40</v>
      </c>
      <c r="B5">
        <v>250</v>
      </c>
      <c r="C5">
        <v>-21</v>
      </c>
      <c r="D5">
        <v>229</v>
      </c>
      <c r="E5">
        <v>-42</v>
      </c>
      <c r="F5">
        <v>187</v>
      </c>
      <c r="G5">
        <v>-63</v>
      </c>
      <c r="H5">
        <v>124</v>
      </c>
      <c r="I5">
        <v>-42</v>
      </c>
      <c r="J5">
        <v>82</v>
      </c>
      <c r="K5">
        <v>-42</v>
      </c>
      <c r="L5">
        <v>40</v>
      </c>
    </row>
    <row r="6" spans="1:12" x14ac:dyDescent="0.45">
      <c r="A6" t="s">
        <v>25</v>
      </c>
      <c r="B6">
        <v>310</v>
      </c>
      <c r="C6">
        <v>-37</v>
      </c>
      <c r="D6">
        <v>273</v>
      </c>
      <c r="E6">
        <v>-68</v>
      </c>
      <c r="F6">
        <v>205</v>
      </c>
      <c r="G6">
        <v>-108</v>
      </c>
      <c r="H6">
        <v>97</v>
      </c>
      <c r="I6">
        <v>-74</v>
      </c>
      <c r="J6">
        <v>23</v>
      </c>
      <c r="K6">
        <v>-70</v>
      </c>
      <c r="L6">
        <v>-47</v>
      </c>
    </row>
    <row r="7" spans="1:12" x14ac:dyDescent="0.45">
      <c r="A7" t="s">
        <v>41</v>
      </c>
      <c r="B7">
        <v>75</v>
      </c>
      <c r="C7">
        <v>0</v>
      </c>
      <c r="D7">
        <v>75</v>
      </c>
      <c r="E7">
        <v>0</v>
      </c>
      <c r="F7">
        <v>75</v>
      </c>
      <c r="G7">
        <v>0</v>
      </c>
      <c r="H7">
        <v>75</v>
      </c>
      <c r="I7">
        <v>0</v>
      </c>
      <c r="J7">
        <v>75</v>
      </c>
      <c r="K7">
        <v>0</v>
      </c>
      <c r="L7">
        <v>75</v>
      </c>
    </row>
    <row r="8" spans="1:12" x14ac:dyDescent="0.45">
      <c r="A8" t="s">
        <v>42</v>
      </c>
      <c r="B8">
        <v>330</v>
      </c>
      <c r="C8">
        <v>0</v>
      </c>
      <c r="D8">
        <v>330</v>
      </c>
      <c r="E8">
        <v>-51</v>
      </c>
      <c r="F8">
        <v>279</v>
      </c>
      <c r="G8">
        <v>-51</v>
      </c>
      <c r="H8">
        <v>228</v>
      </c>
      <c r="I8">
        <v>0</v>
      </c>
      <c r="J8">
        <v>228</v>
      </c>
      <c r="K8">
        <v>0</v>
      </c>
      <c r="L8">
        <v>228</v>
      </c>
    </row>
    <row r="9" spans="1:12" x14ac:dyDescent="0.45">
      <c r="A9" t="s">
        <v>43</v>
      </c>
      <c r="B9">
        <v>300</v>
      </c>
      <c r="C9">
        <v>-21</v>
      </c>
      <c r="D9">
        <v>279</v>
      </c>
      <c r="E9">
        <v>0</v>
      </c>
      <c r="F9">
        <v>279</v>
      </c>
      <c r="G9">
        <v>0</v>
      </c>
      <c r="H9">
        <v>279</v>
      </c>
      <c r="I9">
        <v>0</v>
      </c>
      <c r="J9">
        <v>279</v>
      </c>
      <c r="K9">
        <v>-105</v>
      </c>
      <c r="L9">
        <v>174</v>
      </c>
    </row>
    <row r="11" spans="1:12" x14ac:dyDescent="0.45">
      <c r="A11" t="s">
        <v>44</v>
      </c>
      <c r="B11">
        <v>232</v>
      </c>
      <c r="C11">
        <v>0</v>
      </c>
      <c r="D11">
        <v>232</v>
      </c>
      <c r="E11">
        <v>0</v>
      </c>
      <c r="F11">
        <v>232</v>
      </c>
      <c r="G11">
        <v>0</v>
      </c>
      <c r="H11">
        <v>232</v>
      </c>
      <c r="I11">
        <v>0</v>
      </c>
      <c r="J11">
        <v>232</v>
      </c>
      <c r="K11">
        <v>0</v>
      </c>
      <c r="L11">
        <v>232</v>
      </c>
    </row>
    <row r="12" spans="1:12" x14ac:dyDescent="0.45">
      <c r="A12" t="s">
        <v>45</v>
      </c>
      <c r="B12">
        <v>245</v>
      </c>
      <c r="C12">
        <v>0</v>
      </c>
      <c r="D12">
        <v>245</v>
      </c>
      <c r="E12">
        <v>-241</v>
      </c>
      <c r="F12">
        <v>4</v>
      </c>
      <c r="G12">
        <v>0</v>
      </c>
      <c r="H12">
        <v>4</v>
      </c>
      <c r="I12">
        <v>0</v>
      </c>
      <c r="J12">
        <v>4</v>
      </c>
      <c r="K12">
        <v>0</v>
      </c>
      <c r="L12">
        <v>4</v>
      </c>
    </row>
    <row r="13" spans="1:12" x14ac:dyDescent="0.45">
      <c r="A13" t="s">
        <v>46</v>
      </c>
      <c r="B13">
        <v>205</v>
      </c>
      <c r="C13">
        <v>-99</v>
      </c>
      <c r="D13">
        <v>106</v>
      </c>
      <c r="E13">
        <v>0</v>
      </c>
      <c r="F13">
        <v>106</v>
      </c>
      <c r="G13">
        <v>-37</v>
      </c>
      <c r="H13">
        <v>69</v>
      </c>
      <c r="I13">
        <v>0</v>
      </c>
      <c r="J13">
        <v>69</v>
      </c>
      <c r="K13">
        <v>0</v>
      </c>
      <c r="L13">
        <v>69</v>
      </c>
    </row>
    <row r="14" spans="1:12" x14ac:dyDescent="0.45">
      <c r="A14" t="s">
        <v>47</v>
      </c>
      <c r="B14">
        <v>275</v>
      </c>
      <c r="C14">
        <v>-100</v>
      </c>
      <c r="D14">
        <v>175</v>
      </c>
      <c r="E14">
        <v>-52</v>
      </c>
      <c r="F14">
        <v>123</v>
      </c>
      <c r="G14">
        <v>-35</v>
      </c>
      <c r="H14">
        <v>88</v>
      </c>
      <c r="I14">
        <v>-35</v>
      </c>
      <c r="J14">
        <v>53</v>
      </c>
      <c r="K14">
        <v>-35</v>
      </c>
      <c r="L14">
        <v>18</v>
      </c>
    </row>
    <row r="15" spans="1:12" x14ac:dyDescent="0.45">
      <c r="A15" t="s">
        <v>21</v>
      </c>
      <c r="B15">
        <v>90</v>
      </c>
      <c r="C15">
        <v>0</v>
      </c>
      <c r="D15">
        <v>90</v>
      </c>
      <c r="E15">
        <v>0</v>
      </c>
      <c r="F15">
        <v>90</v>
      </c>
      <c r="G15">
        <v>0</v>
      </c>
      <c r="H15">
        <v>90</v>
      </c>
      <c r="I15">
        <v>0</v>
      </c>
      <c r="J15">
        <v>90</v>
      </c>
      <c r="K15">
        <v>0</v>
      </c>
      <c r="L15">
        <v>90</v>
      </c>
    </row>
    <row r="16" spans="1:12" x14ac:dyDescent="0.45">
      <c r="A16" t="s">
        <v>48</v>
      </c>
      <c r="B16">
        <v>320</v>
      </c>
      <c r="C16">
        <v>0</v>
      </c>
      <c r="D16">
        <v>320</v>
      </c>
      <c r="E16">
        <v>-84</v>
      </c>
      <c r="F16">
        <v>236</v>
      </c>
      <c r="G16">
        <v>0</v>
      </c>
      <c r="H16">
        <v>236</v>
      </c>
      <c r="I16">
        <v>0</v>
      </c>
      <c r="J16">
        <v>236</v>
      </c>
      <c r="K16">
        <v>-84</v>
      </c>
      <c r="L16">
        <v>152</v>
      </c>
    </row>
    <row r="17" spans="1:12" x14ac:dyDescent="0.45">
      <c r="A17" t="s">
        <v>49</v>
      </c>
      <c r="B17">
        <v>300</v>
      </c>
      <c r="C17">
        <v>0</v>
      </c>
      <c r="D17">
        <v>300</v>
      </c>
      <c r="E17">
        <v>0</v>
      </c>
      <c r="F17">
        <v>300</v>
      </c>
      <c r="G17">
        <v>0</v>
      </c>
      <c r="H17">
        <v>300</v>
      </c>
      <c r="I17">
        <v>0</v>
      </c>
      <c r="J17">
        <v>300</v>
      </c>
      <c r="K17">
        <v>-96</v>
      </c>
      <c r="L17">
        <v>204</v>
      </c>
    </row>
    <row r="18" spans="1:12" x14ac:dyDescent="0.45">
      <c r="A18" t="s">
        <v>50</v>
      </c>
      <c r="B18">
        <v>1700</v>
      </c>
      <c r="C18">
        <v>0</v>
      </c>
      <c r="D18">
        <v>1700</v>
      </c>
      <c r="E18">
        <v>0</v>
      </c>
      <c r="F18">
        <v>1700</v>
      </c>
      <c r="G18">
        <v>0</v>
      </c>
      <c r="H18">
        <v>1700</v>
      </c>
      <c r="I18">
        <v>-75</v>
      </c>
      <c r="J18">
        <v>1625</v>
      </c>
      <c r="K18">
        <v>0</v>
      </c>
      <c r="L18">
        <v>1625</v>
      </c>
    </row>
    <row r="19" spans="1:12" x14ac:dyDescent="0.45">
      <c r="A19" t="s">
        <v>51</v>
      </c>
      <c r="B19" s="5">
        <v>120</v>
      </c>
      <c r="C19" s="5">
        <v>-120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</row>
    <row r="20" spans="1:12" x14ac:dyDescent="0.45">
      <c r="A20" s="3" t="s">
        <v>52</v>
      </c>
      <c r="B20" s="3">
        <v>6787</v>
      </c>
      <c r="C20" s="3">
        <v>-549</v>
      </c>
      <c r="D20" s="3">
        <v>6238</v>
      </c>
      <c r="E20" s="3">
        <v>-810</v>
      </c>
      <c r="F20" s="3">
        <v>5428</v>
      </c>
      <c r="G20" s="3">
        <v>-707</v>
      </c>
      <c r="H20" s="3">
        <v>4721</v>
      </c>
      <c r="I20" s="3">
        <v>-523</v>
      </c>
      <c r="J20" s="3">
        <v>4198</v>
      </c>
      <c r="K20" s="3">
        <v>-712</v>
      </c>
      <c r="L20" s="3">
        <v>3486</v>
      </c>
    </row>
    <row r="22" spans="1:12" x14ac:dyDescent="0.45">
      <c r="C22" t="s">
        <v>93</v>
      </c>
      <c r="G22" t="s">
        <v>172</v>
      </c>
      <c r="K22" t="s">
        <v>216</v>
      </c>
    </row>
    <row r="23" spans="1:12" x14ac:dyDescent="0.45">
      <c r="C23">
        <v>3.4</v>
      </c>
      <c r="G23">
        <v>217</v>
      </c>
      <c r="K23">
        <v>20</v>
      </c>
    </row>
    <row r="24" spans="1:12" x14ac:dyDescent="0.45">
      <c r="C24" t="s">
        <v>96</v>
      </c>
      <c r="K24" t="s">
        <v>217</v>
      </c>
    </row>
    <row r="25" spans="1:12" x14ac:dyDescent="0.45">
      <c r="C25">
        <v>14.54</v>
      </c>
      <c r="K25">
        <v>96</v>
      </c>
    </row>
    <row r="26" spans="1:12" x14ac:dyDescent="0.45">
      <c r="K26" t="s">
        <v>218</v>
      </c>
    </row>
    <row r="27" spans="1:12" x14ac:dyDescent="0.45">
      <c r="K27" t="s">
        <v>219</v>
      </c>
    </row>
    <row r="28" spans="1:12" x14ac:dyDescent="0.45">
      <c r="K28">
        <v>85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ABB7D-4B04-4C82-951B-FF7625081246}">
  <sheetPr>
    <pageSetUpPr fitToPage="1"/>
  </sheetPr>
  <dimension ref="A1:J51"/>
  <sheetViews>
    <sheetView workbookViewId="0">
      <selection activeCell="I14" sqref="I14:I15"/>
    </sheetView>
  </sheetViews>
  <sheetFormatPr defaultRowHeight="14.25" x14ac:dyDescent="0.45"/>
  <cols>
    <col min="1" max="1" width="28.86328125" customWidth="1"/>
    <col min="2" max="2" width="0.265625" customWidth="1"/>
    <col min="3" max="3" width="26.265625" customWidth="1"/>
    <col min="7" max="7" width="4.265625" customWidth="1"/>
    <col min="8" max="8" width="9.3984375" customWidth="1"/>
  </cols>
  <sheetData>
    <row r="1" spans="1:10" x14ac:dyDescent="0.45">
      <c r="A1" s="3"/>
      <c r="B1" s="3"/>
      <c r="C1" s="3" t="s">
        <v>53</v>
      </c>
      <c r="D1" s="3" t="s">
        <v>130</v>
      </c>
      <c r="E1" s="3"/>
      <c r="F1" s="3" t="s">
        <v>54</v>
      </c>
      <c r="G1" s="3"/>
      <c r="H1" s="3" t="s">
        <v>55</v>
      </c>
      <c r="I1" s="3" t="s">
        <v>56</v>
      </c>
    </row>
    <row r="2" spans="1:10" x14ac:dyDescent="0.45">
      <c r="A2" s="3"/>
      <c r="B2" s="3"/>
      <c r="C2" s="3"/>
      <c r="D2" s="3">
        <v>2025</v>
      </c>
      <c r="E2" s="3"/>
      <c r="F2" s="3"/>
      <c r="G2" s="3"/>
      <c r="H2" s="3" t="s">
        <v>131</v>
      </c>
      <c r="I2" s="3">
        <v>50286099</v>
      </c>
    </row>
    <row r="3" spans="1:10" x14ac:dyDescent="0.45">
      <c r="A3" t="s">
        <v>11</v>
      </c>
      <c r="C3" t="s">
        <v>57</v>
      </c>
      <c r="D3" s="1"/>
      <c r="E3" s="1">
        <v>8889.8700000000008</v>
      </c>
      <c r="F3" t="s">
        <v>7</v>
      </c>
    </row>
    <row r="4" spans="1:10" x14ac:dyDescent="0.45">
      <c r="A4" s="5" t="s">
        <v>4</v>
      </c>
      <c r="D4" s="1"/>
      <c r="E4" s="1"/>
    </row>
    <row r="5" spans="1:10" x14ac:dyDescent="0.45">
      <c r="A5" t="s">
        <v>65</v>
      </c>
      <c r="C5" t="s">
        <v>66</v>
      </c>
      <c r="D5" s="1">
        <v>3393.5</v>
      </c>
      <c r="E5" s="6">
        <v>3393.5</v>
      </c>
      <c r="F5">
        <v>0.01</v>
      </c>
    </row>
    <row r="6" spans="1:10" x14ac:dyDescent="0.45">
      <c r="D6" s="1"/>
      <c r="E6" s="1">
        <v>12283.37</v>
      </c>
    </row>
    <row r="7" spans="1:10" x14ac:dyDescent="0.45">
      <c r="A7" s="5" t="s">
        <v>58</v>
      </c>
      <c r="C7" s="5" t="s">
        <v>5</v>
      </c>
      <c r="D7" s="1"/>
      <c r="E7" s="1"/>
      <c r="F7" t="s">
        <v>7</v>
      </c>
      <c r="H7" t="s">
        <v>63</v>
      </c>
      <c r="I7" t="s">
        <v>61</v>
      </c>
      <c r="J7" t="s">
        <v>62</v>
      </c>
    </row>
    <row r="8" spans="1:10" x14ac:dyDescent="0.45">
      <c r="A8" t="s">
        <v>27</v>
      </c>
      <c r="B8" t="s">
        <v>113</v>
      </c>
      <c r="D8" s="1">
        <v>84</v>
      </c>
      <c r="E8" s="1"/>
      <c r="F8" t="s">
        <v>112</v>
      </c>
      <c r="G8" t="s">
        <v>60</v>
      </c>
      <c r="I8" s="1">
        <v>84</v>
      </c>
      <c r="J8" t="s">
        <v>64</v>
      </c>
    </row>
    <row r="9" spans="1:10" x14ac:dyDescent="0.45">
      <c r="A9" t="s">
        <v>74</v>
      </c>
      <c r="B9" t="s">
        <v>75</v>
      </c>
      <c r="C9" t="s">
        <v>116</v>
      </c>
      <c r="D9" s="1">
        <v>156.41</v>
      </c>
      <c r="E9" s="1"/>
      <c r="F9" t="s">
        <v>114</v>
      </c>
      <c r="G9" t="s">
        <v>60</v>
      </c>
      <c r="I9" s="1">
        <v>156.41</v>
      </c>
      <c r="J9" t="s">
        <v>64</v>
      </c>
    </row>
    <row r="10" spans="1:10" x14ac:dyDescent="0.45">
      <c r="A10" t="s">
        <v>29</v>
      </c>
      <c r="B10" t="s">
        <v>77</v>
      </c>
      <c r="C10" t="s">
        <v>117</v>
      </c>
      <c r="D10" s="1">
        <v>34</v>
      </c>
      <c r="E10" s="1"/>
      <c r="F10" t="s">
        <v>115</v>
      </c>
      <c r="G10" t="s">
        <v>60</v>
      </c>
      <c r="I10" s="1">
        <v>34</v>
      </c>
      <c r="J10" t="s">
        <v>64</v>
      </c>
    </row>
    <row r="11" spans="1:10" x14ac:dyDescent="0.45">
      <c r="A11" t="s">
        <v>74</v>
      </c>
      <c r="C11" t="s">
        <v>118</v>
      </c>
      <c r="D11" s="1">
        <v>156.61000000000001</v>
      </c>
      <c r="E11" s="1"/>
      <c r="F11" t="s">
        <v>119</v>
      </c>
      <c r="G11" t="s">
        <v>60</v>
      </c>
      <c r="I11" s="1">
        <v>156.61000000000001</v>
      </c>
      <c r="J11" t="s">
        <v>64</v>
      </c>
    </row>
    <row r="12" spans="1:10" x14ac:dyDescent="0.45">
      <c r="A12" t="s">
        <v>29</v>
      </c>
      <c r="C12" t="s">
        <v>120</v>
      </c>
      <c r="D12" s="1">
        <v>33.799999999999997</v>
      </c>
      <c r="E12" s="1"/>
      <c r="F12" t="s">
        <v>121</v>
      </c>
      <c r="G12" t="s">
        <v>60</v>
      </c>
      <c r="I12" s="1">
        <v>33.799999999999997</v>
      </c>
      <c r="J12" t="s">
        <v>64</v>
      </c>
    </row>
    <row r="13" spans="1:10" x14ac:dyDescent="0.45">
      <c r="A13" t="s">
        <v>132</v>
      </c>
      <c r="B13" t="s">
        <v>47</v>
      </c>
      <c r="C13" t="s">
        <v>133</v>
      </c>
      <c r="D13" s="1">
        <v>52</v>
      </c>
      <c r="E13" s="6"/>
      <c r="F13" t="s">
        <v>124</v>
      </c>
      <c r="G13" t="s">
        <v>60</v>
      </c>
      <c r="I13" s="1">
        <v>52</v>
      </c>
      <c r="J13" t="s">
        <v>64</v>
      </c>
    </row>
    <row r="14" spans="1:10" x14ac:dyDescent="0.45">
      <c r="A14" t="s">
        <v>122</v>
      </c>
      <c r="B14" t="s">
        <v>123</v>
      </c>
      <c r="D14" s="1">
        <v>241</v>
      </c>
      <c r="E14" s="6"/>
      <c r="F14" t="s">
        <v>125</v>
      </c>
      <c r="G14" t="s">
        <v>60</v>
      </c>
      <c r="I14" s="1">
        <v>241</v>
      </c>
      <c r="J14" t="s">
        <v>64</v>
      </c>
    </row>
    <row r="15" spans="1:10" x14ac:dyDescent="0.45">
      <c r="A15" t="s">
        <v>42</v>
      </c>
      <c r="B15" t="s">
        <v>128</v>
      </c>
      <c r="D15" s="1">
        <v>51</v>
      </c>
      <c r="E15" s="6">
        <v>-808.82</v>
      </c>
      <c r="F15" t="s">
        <v>129</v>
      </c>
      <c r="G15" t="s">
        <v>60</v>
      </c>
      <c r="H15" s="6">
        <v>8.5</v>
      </c>
      <c r="I15" s="6">
        <v>42.5</v>
      </c>
      <c r="J15" t="s">
        <v>64</v>
      </c>
    </row>
    <row r="16" spans="1:10" x14ac:dyDescent="0.45">
      <c r="C16" t="s">
        <v>126</v>
      </c>
      <c r="D16" s="1"/>
      <c r="E16" s="1">
        <v>11474.55</v>
      </c>
      <c r="H16" s="1">
        <v>8.5</v>
      </c>
      <c r="I16" s="1">
        <v>800.32</v>
      </c>
    </row>
    <row r="17" spans="1:9" x14ac:dyDescent="0.45">
      <c r="C17" t="s">
        <v>80</v>
      </c>
      <c r="D17" s="1"/>
      <c r="E17" s="6">
        <v>-2110.9699999999998</v>
      </c>
      <c r="I17" s="1"/>
    </row>
    <row r="18" spans="1:9" x14ac:dyDescent="0.45">
      <c r="C18" t="s">
        <v>81</v>
      </c>
      <c r="D18" s="1"/>
      <c r="E18" s="1">
        <v>9363.58</v>
      </c>
      <c r="I18" s="1"/>
    </row>
    <row r="19" spans="1:9" x14ac:dyDescent="0.45">
      <c r="C19" s="7" t="s">
        <v>127</v>
      </c>
      <c r="D19" s="8"/>
      <c r="E19" s="1"/>
      <c r="I19" s="1"/>
    </row>
    <row r="20" spans="1:9" x14ac:dyDescent="0.45">
      <c r="A20" s="5" t="s">
        <v>82</v>
      </c>
      <c r="D20" s="1"/>
      <c r="E20" s="1"/>
      <c r="I20" s="1"/>
    </row>
    <row r="21" spans="1:9" x14ac:dyDescent="0.45">
      <c r="A21" t="s">
        <v>83</v>
      </c>
      <c r="D21" s="1"/>
      <c r="E21" s="1">
        <v>2032.97</v>
      </c>
      <c r="F21" t="s">
        <v>84</v>
      </c>
      <c r="I21" s="1"/>
    </row>
    <row r="22" spans="1:9" x14ac:dyDescent="0.45">
      <c r="A22" t="s">
        <v>85</v>
      </c>
      <c r="D22" s="1"/>
      <c r="E22" s="6">
        <v>78</v>
      </c>
      <c r="F22" t="s">
        <v>86</v>
      </c>
      <c r="I22" s="1"/>
    </row>
    <row r="23" spans="1:9" x14ac:dyDescent="0.45">
      <c r="D23" s="1"/>
      <c r="E23" s="1">
        <v>2110.9699999999998</v>
      </c>
      <c r="F23" t="s">
        <v>87</v>
      </c>
    </row>
    <row r="24" spans="1:9" x14ac:dyDescent="0.45">
      <c r="D24" s="1"/>
      <c r="E24" s="1"/>
    </row>
    <row r="25" spans="1:9" x14ac:dyDescent="0.45">
      <c r="A25" t="s">
        <v>71</v>
      </c>
      <c r="D25" s="1"/>
      <c r="E25" s="1"/>
    </row>
    <row r="26" spans="1:9" x14ac:dyDescent="0.45">
      <c r="D26" s="1"/>
      <c r="E26" s="1"/>
    </row>
    <row r="27" spans="1:9" x14ac:dyDescent="0.45">
      <c r="D27" s="1"/>
      <c r="E27" s="1"/>
    </row>
    <row r="28" spans="1:9" x14ac:dyDescent="0.45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45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45">
      <c r="D30" s="1"/>
      <c r="E30" s="1"/>
    </row>
    <row r="31" spans="1:9" x14ac:dyDescent="0.45">
      <c r="A31" s="5"/>
      <c r="D31" s="1"/>
      <c r="E31" s="1"/>
    </row>
    <row r="32" spans="1:9" x14ac:dyDescent="0.45">
      <c r="D32" s="1"/>
      <c r="E32" s="6"/>
    </row>
    <row r="33" spans="1:9" x14ac:dyDescent="0.45">
      <c r="D33" s="1"/>
      <c r="E33" s="1"/>
    </row>
    <row r="34" spans="1:9" x14ac:dyDescent="0.45">
      <c r="A34" s="5"/>
      <c r="C34" s="5"/>
      <c r="D34" s="1"/>
      <c r="E34" s="1"/>
    </row>
    <row r="35" spans="1:9" x14ac:dyDescent="0.45">
      <c r="D35" s="1"/>
      <c r="E35" s="1"/>
      <c r="I35" s="1"/>
    </row>
    <row r="36" spans="1:9" x14ac:dyDescent="0.45">
      <c r="D36" s="1"/>
      <c r="E36" s="1"/>
      <c r="I36" s="1"/>
    </row>
    <row r="37" spans="1:9" x14ac:dyDescent="0.45">
      <c r="D37" s="1"/>
      <c r="E37" s="1"/>
      <c r="I37" s="1"/>
    </row>
    <row r="38" spans="1:9" x14ac:dyDescent="0.45">
      <c r="D38" s="1"/>
      <c r="E38" s="1"/>
      <c r="I38" s="1"/>
    </row>
    <row r="39" spans="1:9" x14ac:dyDescent="0.45">
      <c r="D39" s="1"/>
      <c r="E39" s="1"/>
      <c r="I39" s="1"/>
    </row>
    <row r="40" spans="1:9" x14ac:dyDescent="0.45">
      <c r="D40" s="1"/>
      <c r="E40" s="6"/>
      <c r="I40" s="1"/>
    </row>
    <row r="41" spans="1:9" x14ac:dyDescent="0.45">
      <c r="D41" s="1"/>
      <c r="E41" s="6"/>
      <c r="I41" s="1"/>
    </row>
    <row r="42" spans="1:9" x14ac:dyDescent="0.45">
      <c r="D42" s="1"/>
      <c r="E42" s="6"/>
      <c r="H42" s="6"/>
      <c r="I42" s="6"/>
    </row>
    <row r="43" spans="1:9" x14ac:dyDescent="0.45">
      <c r="D43" s="1"/>
      <c r="E43" s="1"/>
      <c r="H43" s="1"/>
      <c r="I43" s="1"/>
    </row>
    <row r="44" spans="1:9" x14ac:dyDescent="0.45">
      <c r="D44" s="1"/>
      <c r="E44" s="6"/>
      <c r="I44" s="1"/>
    </row>
    <row r="45" spans="1:9" x14ac:dyDescent="0.45">
      <c r="D45" s="1"/>
      <c r="E45" s="1"/>
      <c r="I45" s="1"/>
    </row>
    <row r="46" spans="1:9" x14ac:dyDescent="0.45">
      <c r="C46" s="7"/>
      <c r="D46" s="8"/>
      <c r="E46" s="1"/>
      <c r="I46" s="1"/>
    </row>
    <row r="47" spans="1:9" x14ac:dyDescent="0.45">
      <c r="A47" s="5"/>
      <c r="D47" s="1"/>
      <c r="E47" s="1"/>
      <c r="I47" s="1"/>
    </row>
    <row r="48" spans="1:9" x14ac:dyDescent="0.45">
      <c r="D48" s="1"/>
      <c r="E48" s="1"/>
      <c r="I48" s="1"/>
    </row>
    <row r="49" spans="4:9" x14ac:dyDescent="0.45">
      <c r="D49" s="1"/>
      <c r="E49" s="6"/>
      <c r="I49" s="1"/>
    </row>
    <row r="50" spans="4:9" x14ac:dyDescent="0.45">
      <c r="D50" s="1"/>
      <c r="E50" s="1"/>
    </row>
    <row r="51" spans="4:9" x14ac:dyDescent="0.45">
      <c r="D51" s="1"/>
      <c r="E51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99A1C-0432-4E87-B32E-59F60BE2849C}">
  <sheetPr>
    <pageSetUpPr fitToPage="1"/>
  </sheetPr>
  <dimension ref="A1:P52"/>
  <sheetViews>
    <sheetView zoomScale="87" zoomScaleNormal="87" workbookViewId="0">
      <selection activeCell="J25" sqref="A1:J25"/>
    </sheetView>
  </sheetViews>
  <sheetFormatPr defaultRowHeight="14.25" x14ac:dyDescent="0.45"/>
  <cols>
    <col min="1" max="1" width="24.59765625" customWidth="1"/>
    <col min="2" max="2" width="0.1328125" hidden="1" customWidth="1"/>
    <col min="3" max="3" width="34" customWidth="1"/>
    <col min="5" max="5" width="11.59765625" customWidth="1"/>
    <col min="7" max="7" width="4.1328125" customWidth="1"/>
    <col min="9" max="9" width="10.59765625" customWidth="1"/>
  </cols>
  <sheetData>
    <row r="1" spans="1:16" x14ac:dyDescent="0.45">
      <c r="A1" s="3"/>
      <c r="B1" s="3"/>
      <c r="C1" s="3" t="s">
        <v>53</v>
      </c>
      <c r="D1" s="3" t="s">
        <v>182</v>
      </c>
      <c r="E1" s="3"/>
      <c r="F1" s="3" t="s">
        <v>54</v>
      </c>
      <c r="G1" s="3"/>
      <c r="H1" s="3" t="s">
        <v>55</v>
      </c>
      <c r="I1" s="3" t="s">
        <v>152</v>
      </c>
    </row>
    <row r="2" spans="1:16" x14ac:dyDescent="0.45">
      <c r="A2" s="3"/>
      <c r="B2" s="3"/>
      <c r="C2" s="3"/>
      <c r="D2" s="3">
        <v>2025</v>
      </c>
      <c r="E2" s="3"/>
      <c r="F2" s="3"/>
      <c r="G2" s="3"/>
      <c r="H2" s="3" t="s">
        <v>131</v>
      </c>
      <c r="I2" s="3">
        <v>50286099</v>
      </c>
    </row>
    <row r="3" spans="1:16" x14ac:dyDescent="0.45">
      <c r="A3" t="s">
        <v>11</v>
      </c>
      <c r="C3" s="13">
        <v>45905</v>
      </c>
      <c r="D3" s="1"/>
      <c r="E3" s="1">
        <v>10309.91</v>
      </c>
      <c r="F3" t="s">
        <v>7</v>
      </c>
    </row>
    <row r="4" spans="1:16" x14ac:dyDescent="0.45">
      <c r="A4" s="5" t="s">
        <v>4</v>
      </c>
      <c r="C4" t="s">
        <v>170</v>
      </c>
      <c r="D4" s="1"/>
      <c r="E4" s="1">
        <v>3393.5</v>
      </c>
      <c r="F4">
        <v>3</v>
      </c>
    </row>
    <row r="5" spans="1:16" x14ac:dyDescent="0.45">
      <c r="A5" s="5" t="s">
        <v>151</v>
      </c>
      <c r="C5" t="s">
        <v>196</v>
      </c>
      <c r="D5" s="1"/>
      <c r="E5" s="6">
        <v>-626.91999999999996</v>
      </c>
    </row>
    <row r="6" spans="1:16" x14ac:dyDescent="0.45">
      <c r="A6" s="5"/>
      <c r="C6" s="5"/>
      <c r="D6" s="1"/>
      <c r="E6" s="1">
        <v>13076.49</v>
      </c>
    </row>
    <row r="7" spans="1:16" x14ac:dyDescent="0.45">
      <c r="A7" s="5" t="s">
        <v>58</v>
      </c>
      <c r="C7" s="5" t="s">
        <v>5</v>
      </c>
      <c r="D7" s="1"/>
      <c r="E7" s="1"/>
      <c r="F7" s="5" t="s">
        <v>7</v>
      </c>
      <c r="H7" t="s">
        <v>63</v>
      </c>
      <c r="I7" t="s">
        <v>61</v>
      </c>
      <c r="J7" s="5" t="s">
        <v>62</v>
      </c>
    </row>
    <row r="8" spans="1:16" x14ac:dyDescent="0.45">
      <c r="A8" s="14" t="s">
        <v>195</v>
      </c>
      <c r="B8" s="15" t="s">
        <v>177</v>
      </c>
      <c r="C8" s="15" t="s">
        <v>178</v>
      </c>
      <c r="D8" s="16">
        <v>20</v>
      </c>
      <c r="E8" s="16"/>
      <c r="F8" s="16" t="s">
        <v>180</v>
      </c>
      <c r="G8" s="16" t="s">
        <v>60</v>
      </c>
      <c r="H8" s="16"/>
      <c r="I8" s="16">
        <v>20</v>
      </c>
      <c r="J8" s="16" t="s">
        <v>64</v>
      </c>
      <c r="K8" s="1"/>
      <c r="L8" s="1"/>
      <c r="M8" s="1"/>
      <c r="N8" s="1"/>
      <c r="O8" s="1"/>
      <c r="P8" s="1"/>
    </row>
    <row r="9" spans="1:16" x14ac:dyDescent="0.45">
      <c r="A9" s="14" t="s">
        <v>27</v>
      </c>
      <c r="B9" s="15" t="s">
        <v>27</v>
      </c>
      <c r="C9" s="15" t="s">
        <v>179</v>
      </c>
      <c r="D9" s="16">
        <v>84</v>
      </c>
      <c r="E9" s="16"/>
      <c r="F9" s="16" t="s">
        <v>181</v>
      </c>
      <c r="G9" s="16" t="s">
        <v>60</v>
      </c>
      <c r="H9" s="16"/>
      <c r="I9" s="16">
        <v>84</v>
      </c>
      <c r="J9" s="16" t="s">
        <v>64</v>
      </c>
      <c r="K9" s="1"/>
      <c r="L9" s="1"/>
      <c r="M9" s="1"/>
      <c r="N9" s="1"/>
      <c r="O9" s="1"/>
      <c r="P9" s="1"/>
    </row>
    <row r="10" spans="1:16" x14ac:dyDescent="0.45">
      <c r="A10" t="s">
        <v>74</v>
      </c>
      <c r="C10" t="s">
        <v>183</v>
      </c>
      <c r="D10" s="1">
        <v>160.76</v>
      </c>
      <c r="F10" t="s">
        <v>192</v>
      </c>
      <c r="G10" t="s">
        <v>60</v>
      </c>
      <c r="I10">
        <v>160.76</v>
      </c>
      <c r="J10" t="s">
        <v>64</v>
      </c>
    </row>
    <row r="11" spans="1:16" x14ac:dyDescent="0.45">
      <c r="A11" t="s">
        <v>29</v>
      </c>
      <c r="C11" t="s">
        <v>184</v>
      </c>
      <c r="D11" s="1">
        <v>35</v>
      </c>
      <c r="F11" t="s">
        <v>188</v>
      </c>
      <c r="G11" t="s">
        <v>60</v>
      </c>
      <c r="H11" s="6"/>
      <c r="I11" s="1">
        <v>35</v>
      </c>
      <c r="J11" t="s">
        <v>64</v>
      </c>
    </row>
    <row r="12" spans="1:16" x14ac:dyDescent="0.45">
      <c r="A12" t="s">
        <v>167</v>
      </c>
      <c r="C12" t="s">
        <v>185</v>
      </c>
      <c r="D12" s="1">
        <v>35</v>
      </c>
      <c r="F12" t="s">
        <v>191</v>
      </c>
      <c r="G12" t="s">
        <v>60</v>
      </c>
      <c r="H12">
        <v>5.83</v>
      </c>
      <c r="I12" s="1">
        <v>29.17</v>
      </c>
      <c r="J12" t="s">
        <v>64</v>
      </c>
    </row>
    <row r="13" spans="1:16" x14ac:dyDescent="0.45">
      <c r="A13" t="s">
        <v>186</v>
      </c>
      <c r="C13" t="s">
        <v>187</v>
      </c>
      <c r="D13" s="1">
        <v>95.99</v>
      </c>
      <c r="F13" t="s">
        <v>193</v>
      </c>
      <c r="G13" t="s">
        <v>60</v>
      </c>
      <c r="H13" s="1">
        <v>5.99</v>
      </c>
      <c r="I13" s="1">
        <v>90</v>
      </c>
      <c r="J13" t="s">
        <v>189</v>
      </c>
    </row>
    <row r="14" spans="1:16" x14ac:dyDescent="0.45">
      <c r="A14" t="s">
        <v>74</v>
      </c>
      <c r="C14" t="s">
        <v>190</v>
      </c>
      <c r="D14" s="1">
        <v>84.99</v>
      </c>
      <c r="F14" t="s">
        <v>194</v>
      </c>
      <c r="G14" t="s">
        <v>201</v>
      </c>
      <c r="H14" s="1">
        <v>16.989999999999998</v>
      </c>
      <c r="I14" s="1">
        <v>68</v>
      </c>
      <c r="J14" t="s">
        <v>64</v>
      </c>
    </row>
    <row r="15" spans="1:16" x14ac:dyDescent="0.45">
      <c r="A15" t="s">
        <v>74</v>
      </c>
      <c r="C15" t="s">
        <v>197</v>
      </c>
      <c r="D15" s="1">
        <v>160.76</v>
      </c>
      <c r="F15" t="s">
        <v>198</v>
      </c>
      <c r="G15" t="s">
        <v>60</v>
      </c>
      <c r="H15" s="1"/>
      <c r="I15" s="1">
        <v>160.76</v>
      </c>
      <c r="J15" t="s">
        <v>64</v>
      </c>
    </row>
    <row r="16" spans="1:16" x14ac:dyDescent="0.45">
      <c r="A16" t="s">
        <v>29</v>
      </c>
      <c r="C16" t="s">
        <v>199</v>
      </c>
      <c r="D16" s="6">
        <v>35</v>
      </c>
      <c r="E16" s="6">
        <v>-607.5</v>
      </c>
      <c r="F16" t="s">
        <v>200</v>
      </c>
      <c r="G16" t="s">
        <v>60</v>
      </c>
      <c r="H16" s="1"/>
      <c r="I16" s="6">
        <v>35</v>
      </c>
      <c r="J16" t="s">
        <v>64</v>
      </c>
    </row>
    <row r="17" spans="1:9" x14ac:dyDescent="0.45">
      <c r="D17" s="1"/>
      <c r="E17">
        <v>12468.99</v>
      </c>
      <c r="H17" s="1">
        <v>28.81</v>
      </c>
      <c r="I17" s="1">
        <v>578.69000000000005</v>
      </c>
    </row>
    <row r="18" spans="1:9" x14ac:dyDescent="0.45">
      <c r="C18" t="s">
        <v>80</v>
      </c>
      <c r="D18" s="1"/>
      <c r="E18" s="6">
        <v>-2110.9699999999998</v>
      </c>
      <c r="H18" s="1"/>
      <c r="I18" s="1"/>
    </row>
    <row r="19" spans="1:9" x14ac:dyDescent="0.45">
      <c r="C19" t="s">
        <v>81</v>
      </c>
      <c r="D19" s="1"/>
      <c r="E19" s="1">
        <v>10358.02</v>
      </c>
      <c r="F19" t="s">
        <v>149</v>
      </c>
      <c r="H19" s="1"/>
      <c r="I19" s="1"/>
    </row>
    <row r="20" spans="1:9" x14ac:dyDescent="0.45">
      <c r="D20" s="1"/>
      <c r="E20" s="1"/>
      <c r="H20" s="1"/>
      <c r="I20" s="1"/>
    </row>
    <row r="21" spans="1:9" x14ac:dyDescent="0.45">
      <c r="C21" s="7" t="s">
        <v>215</v>
      </c>
      <c r="D21" s="1"/>
      <c r="E21" s="1"/>
      <c r="I21" s="1"/>
    </row>
    <row r="22" spans="1:9" x14ac:dyDescent="0.45">
      <c r="A22" s="5" t="s">
        <v>82</v>
      </c>
      <c r="D22" s="1"/>
      <c r="E22" s="1"/>
      <c r="I22" s="1"/>
    </row>
    <row r="23" spans="1:9" x14ac:dyDescent="0.45">
      <c r="A23" t="s">
        <v>83</v>
      </c>
      <c r="E23" s="6">
        <v>78</v>
      </c>
      <c r="F23" t="s">
        <v>84</v>
      </c>
      <c r="I23" s="1"/>
    </row>
    <row r="24" spans="1:9" x14ac:dyDescent="0.45">
      <c r="A24" t="s">
        <v>85</v>
      </c>
      <c r="E24" s="1">
        <v>2110.9699999999998</v>
      </c>
      <c r="F24" t="s">
        <v>86</v>
      </c>
      <c r="I24" s="1"/>
    </row>
    <row r="25" spans="1:9" x14ac:dyDescent="0.45">
      <c r="F25" t="s">
        <v>87</v>
      </c>
      <c r="I25" s="1"/>
    </row>
    <row r="28" spans="1:9" x14ac:dyDescent="0.45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45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45">
      <c r="C30" s="13"/>
      <c r="D30" s="1"/>
      <c r="E30" s="1"/>
    </row>
    <row r="31" spans="1:9" x14ac:dyDescent="0.45">
      <c r="A31" s="5"/>
      <c r="D31" s="1"/>
      <c r="E31" s="1"/>
    </row>
    <row r="32" spans="1:9" x14ac:dyDescent="0.45">
      <c r="A32" s="5"/>
      <c r="D32" s="1"/>
      <c r="E32" s="6"/>
    </row>
    <row r="33" spans="1:10" x14ac:dyDescent="0.45">
      <c r="A33" s="5"/>
      <c r="C33" s="5"/>
      <c r="D33" s="1"/>
      <c r="E33" s="1"/>
    </row>
    <row r="34" spans="1:10" x14ac:dyDescent="0.45">
      <c r="A34" s="5"/>
      <c r="C34" s="5"/>
      <c r="D34" s="1"/>
      <c r="E34" s="1"/>
      <c r="F34" s="5"/>
      <c r="J34" s="5"/>
    </row>
    <row r="35" spans="1:10" x14ac:dyDescent="0.45">
      <c r="A35" s="2"/>
      <c r="D35" s="1"/>
      <c r="E35" s="1"/>
      <c r="F35" s="1"/>
      <c r="G35" s="1"/>
      <c r="H35" s="1"/>
      <c r="I35" s="1"/>
      <c r="J35" s="1"/>
    </row>
    <row r="36" spans="1:10" x14ac:dyDescent="0.45">
      <c r="A36" s="2"/>
      <c r="D36" s="1"/>
      <c r="E36" s="1"/>
      <c r="F36" s="1"/>
      <c r="G36" s="1"/>
      <c r="H36" s="1"/>
      <c r="I36" s="1"/>
      <c r="J36" s="1"/>
    </row>
    <row r="37" spans="1:10" x14ac:dyDescent="0.45">
      <c r="D37" s="1"/>
    </row>
    <row r="38" spans="1:10" x14ac:dyDescent="0.45">
      <c r="D38" s="1"/>
      <c r="H38" s="6"/>
      <c r="I38" s="1"/>
    </row>
    <row r="39" spans="1:10" x14ac:dyDescent="0.45">
      <c r="D39" s="1"/>
      <c r="I39" s="1"/>
    </row>
    <row r="40" spans="1:10" x14ac:dyDescent="0.45">
      <c r="D40" s="1"/>
      <c r="H40" s="1"/>
      <c r="I40" s="1"/>
    </row>
    <row r="41" spans="1:10" x14ac:dyDescent="0.45">
      <c r="D41" s="1"/>
      <c r="H41" s="1"/>
      <c r="I41" s="1"/>
    </row>
    <row r="42" spans="1:10" x14ac:dyDescent="0.45">
      <c r="D42" s="1"/>
      <c r="H42" s="1"/>
      <c r="I42" s="1"/>
    </row>
    <row r="43" spans="1:10" x14ac:dyDescent="0.45">
      <c r="D43" s="6"/>
      <c r="E43" s="6"/>
      <c r="H43" s="1"/>
      <c r="I43" s="6"/>
    </row>
    <row r="44" spans="1:10" x14ac:dyDescent="0.45">
      <c r="D44" s="1"/>
      <c r="H44" s="1"/>
      <c r="I44" s="1"/>
    </row>
    <row r="45" spans="1:10" x14ac:dyDescent="0.45">
      <c r="D45" s="1"/>
      <c r="E45" s="6"/>
      <c r="H45" s="1"/>
      <c r="I45" s="1"/>
    </row>
    <row r="46" spans="1:10" x14ac:dyDescent="0.45">
      <c r="D46" s="1"/>
      <c r="E46" s="1"/>
      <c r="H46" s="1"/>
      <c r="I46" s="1"/>
    </row>
    <row r="47" spans="1:10" x14ac:dyDescent="0.45">
      <c r="D47" s="1"/>
      <c r="E47" s="1"/>
      <c r="H47" s="1"/>
      <c r="I47" s="1"/>
    </row>
    <row r="48" spans="1:10" x14ac:dyDescent="0.45">
      <c r="C48" s="7"/>
      <c r="D48" s="1"/>
      <c r="E48" s="1"/>
      <c r="I48" s="1"/>
    </row>
    <row r="49" spans="1:9" x14ac:dyDescent="0.45">
      <c r="A49" s="5"/>
      <c r="D49" s="1"/>
      <c r="E49" s="1"/>
      <c r="I49" s="1"/>
    </row>
    <row r="50" spans="1:9" x14ac:dyDescent="0.45">
      <c r="E50" s="6"/>
      <c r="I50" s="1"/>
    </row>
    <row r="51" spans="1:9" x14ac:dyDescent="0.45">
      <c r="E51" s="1"/>
      <c r="I51" s="1"/>
    </row>
    <row r="52" spans="1:9" x14ac:dyDescent="0.45">
      <c r="I52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1AB81-807F-400E-96FA-E64463CA2892}">
  <sheetPr>
    <pageSetUpPr fitToPage="1"/>
  </sheetPr>
  <dimension ref="A1:F26"/>
  <sheetViews>
    <sheetView workbookViewId="0">
      <selection activeCell="I14" sqref="I14:I15"/>
    </sheetView>
  </sheetViews>
  <sheetFormatPr defaultRowHeight="14.25" x14ac:dyDescent="0.45"/>
  <cols>
    <col min="1" max="1" width="14.3984375" customWidth="1"/>
    <col min="2" max="2" width="31.3984375" customWidth="1"/>
    <col min="3" max="3" width="13.3984375" customWidth="1"/>
  </cols>
  <sheetData>
    <row r="1" spans="1:6" x14ac:dyDescent="0.45">
      <c r="A1" s="3"/>
      <c r="B1" s="3"/>
      <c r="C1" s="3"/>
      <c r="D1" s="3" t="s">
        <v>1</v>
      </c>
      <c r="E1" s="3"/>
      <c r="F1" s="3"/>
    </row>
    <row r="2" spans="1:6" x14ac:dyDescent="0.45">
      <c r="A2" s="3" t="s">
        <v>153</v>
      </c>
      <c r="B2" s="3"/>
      <c r="C2" s="3"/>
      <c r="D2" s="3" t="s">
        <v>2</v>
      </c>
      <c r="E2" s="3"/>
      <c r="F2" s="3"/>
    </row>
    <row r="3" spans="1:6" x14ac:dyDescent="0.45">
      <c r="A3" s="3"/>
      <c r="B3" s="3"/>
      <c r="C3" s="3"/>
      <c r="D3" s="3"/>
      <c r="E3" s="3"/>
      <c r="F3" s="3"/>
    </row>
    <row r="4" spans="1:6" x14ac:dyDescent="0.45">
      <c r="A4" s="3" t="s">
        <v>154</v>
      </c>
      <c r="B4" s="3"/>
      <c r="C4" s="3"/>
      <c r="D4" s="3">
        <v>11734.64</v>
      </c>
      <c r="E4" s="3"/>
      <c r="F4" s="3"/>
    </row>
    <row r="5" spans="1:6" x14ac:dyDescent="0.45">
      <c r="A5" s="3"/>
      <c r="B5" s="3"/>
      <c r="C5" s="3"/>
      <c r="D5" s="4"/>
      <c r="E5" s="4"/>
      <c r="F5" s="4"/>
    </row>
    <row r="6" spans="1:6" x14ac:dyDescent="0.45">
      <c r="A6" s="3" t="s">
        <v>4</v>
      </c>
      <c r="B6" s="3" t="s">
        <v>155</v>
      </c>
      <c r="C6" s="3"/>
      <c r="D6" s="4"/>
      <c r="E6" s="4"/>
      <c r="F6" s="4"/>
    </row>
    <row r="7" spans="1:6" x14ac:dyDescent="0.45">
      <c r="B7" t="s">
        <v>156</v>
      </c>
      <c r="C7" s="1"/>
      <c r="D7" s="6">
        <v>217.5</v>
      </c>
      <c r="E7" s="1"/>
      <c r="F7" s="1"/>
    </row>
    <row r="8" spans="1:6" x14ac:dyDescent="0.45">
      <c r="C8" s="1"/>
      <c r="D8" s="1">
        <v>11952.14</v>
      </c>
      <c r="E8" s="1"/>
      <c r="F8" s="1"/>
    </row>
    <row r="9" spans="1:6" x14ac:dyDescent="0.45">
      <c r="A9" s="3" t="s">
        <v>104</v>
      </c>
      <c r="B9" s="3" t="s">
        <v>157</v>
      </c>
      <c r="C9" s="1"/>
      <c r="D9" s="1"/>
      <c r="E9" s="1"/>
      <c r="F9" s="1"/>
    </row>
    <row r="10" spans="1:6" x14ac:dyDescent="0.45">
      <c r="B10" t="s">
        <v>10</v>
      </c>
      <c r="C10" s="1">
        <v>109.5</v>
      </c>
      <c r="D10" s="1"/>
      <c r="E10" s="1"/>
      <c r="F10" s="1"/>
    </row>
    <row r="11" spans="1:6" x14ac:dyDescent="0.45">
      <c r="B11" t="s">
        <v>158</v>
      </c>
      <c r="C11" s="1">
        <v>37</v>
      </c>
      <c r="D11" s="1"/>
      <c r="E11" s="1"/>
      <c r="F11" s="1"/>
    </row>
    <row r="12" spans="1:6" x14ac:dyDescent="0.45">
      <c r="B12" t="s">
        <v>159</v>
      </c>
      <c r="C12" s="1">
        <v>599.5</v>
      </c>
      <c r="D12" s="1"/>
      <c r="E12" s="1"/>
      <c r="F12" s="1"/>
    </row>
    <row r="13" spans="1:6" x14ac:dyDescent="0.45">
      <c r="B13" t="s">
        <v>45</v>
      </c>
      <c r="C13" s="1">
        <v>241</v>
      </c>
      <c r="D13" s="1"/>
      <c r="E13" s="1"/>
      <c r="F13" s="1"/>
    </row>
    <row r="14" spans="1:6" x14ac:dyDescent="0.45">
      <c r="B14" t="s">
        <v>160</v>
      </c>
      <c r="C14" s="1">
        <v>406.94</v>
      </c>
      <c r="D14" s="1"/>
      <c r="E14" s="1"/>
      <c r="F14" s="1"/>
    </row>
    <row r="15" spans="1:6" x14ac:dyDescent="0.45">
      <c r="B15" t="s">
        <v>109</v>
      </c>
      <c r="C15" s="1">
        <v>62.49</v>
      </c>
      <c r="D15" s="1"/>
      <c r="E15" s="1"/>
      <c r="F15" s="1"/>
    </row>
    <row r="16" spans="1:6" x14ac:dyDescent="0.45">
      <c r="B16" t="s">
        <v>25</v>
      </c>
      <c r="C16" s="1">
        <v>101.8</v>
      </c>
      <c r="D16" s="6"/>
      <c r="E16" s="1"/>
      <c r="F16" s="1"/>
    </row>
    <row r="17" spans="1:6" x14ac:dyDescent="0.45">
      <c r="B17" t="s">
        <v>48</v>
      </c>
      <c r="C17" s="1">
        <v>84</v>
      </c>
      <c r="D17" s="6">
        <v>-1642.23</v>
      </c>
      <c r="E17" s="1"/>
      <c r="F17" s="1"/>
    </row>
    <row r="18" spans="1:6" x14ac:dyDescent="0.45">
      <c r="C18" s="1"/>
      <c r="D18" s="4">
        <v>10309.91</v>
      </c>
      <c r="E18" s="1"/>
      <c r="F18" s="1"/>
    </row>
    <row r="19" spans="1:6" x14ac:dyDescent="0.45">
      <c r="B19" t="s">
        <v>80</v>
      </c>
      <c r="C19" s="1"/>
      <c r="D19" s="6">
        <v>-2110.9699999999998</v>
      </c>
      <c r="E19" s="1"/>
      <c r="F19" s="1"/>
    </row>
    <row r="20" spans="1:6" x14ac:dyDescent="0.45">
      <c r="B20" t="s">
        <v>81</v>
      </c>
      <c r="C20" s="1"/>
      <c r="D20" s="1">
        <v>8198.94</v>
      </c>
      <c r="E20" s="1"/>
      <c r="F20" s="1"/>
    </row>
    <row r="21" spans="1:6" x14ac:dyDescent="0.45">
      <c r="B21" s="7" t="s">
        <v>173</v>
      </c>
      <c r="C21" s="1"/>
      <c r="D21" s="1"/>
      <c r="E21" s="1"/>
      <c r="F21" s="1"/>
    </row>
    <row r="22" spans="1:6" x14ac:dyDescent="0.45">
      <c r="C22" s="1"/>
      <c r="D22" s="1"/>
      <c r="E22" s="1"/>
      <c r="F22" s="1"/>
    </row>
    <row r="23" spans="1:6" x14ac:dyDescent="0.45">
      <c r="A23" s="5" t="s">
        <v>82</v>
      </c>
      <c r="C23" s="1"/>
      <c r="D23" s="1"/>
      <c r="E23" s="1"/>
      <c r="F23" s="1"/>
    </row>
    <row r="24" spans="1:6" x14ac:dyDescent="0.45">
      <c r="A24" t="s">
        <v>83</v>
      </c>
      <c r="C24" s="1">
        <v>2032.97</v>
      </c>
      <c r="D24" s="1" t="s">
        <v>111</v>
      </c>
      <c r="E24" s="1"/>
      <c r="F24" s="1"/>
    </row>
    <row r="25" spans="1:6" x14ac:dyDescent="0.45">
      <c r="A25" t="s">
        <v>85</v>
      </c>
      <c r="C25" s="6">
        <v>78</v>
      </c>
      <c r="D25" s="1"/>
      <c r="E25" s="1"/>
      <c r="F25" s="1"/>
    </row>
    <row r="26" spans="1:6" x14ac:dyDescent="0.45">
      <c r="C26" s="1">
        <v>2110.9699999999998</v>
      </c>
      <c r="D26" s="1"/>
      <c r="E26" s="1"/>
      <c r="F26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CE850-DE86-4032-95CF-4AF305776156}">
  <dimension ref="A1:F30"/>
  <sheetViews>
    <sheetView workbookViewId="0">
      <selection activeCell="I14" sqref="I14:I15"/>
    </sheetView>
  </sheetViews>
  <sheetFormatPr defaultRowHeight="14.25" x14ac:dyDescent="0.45"/>
  <cols>
    <col min="1" max="1" width="16.265625" customWidth="1"/>
    <col min="2" max="2" width="36.73046875" customWidth="1"/>
    <col min="3" max="3" width="17.265625" customWidth="1"/>
  </cols>
  <sheetData>
    <row r="1" spans="1:6" x14ac:dyDescent="0.45">
      <c r="A1" s="3"/>
      <c r="B1" s="3"/>
      <c r="C1" s="3"/>
      <c r="D1" s="3" t="s">
        <v>1</v>
      </c>
      <c r="E1" s="3"/>
      <c r="F1" s="3"/>
    </row>
    <row r="2" spans="1:6" x14ac:dyDescent="0.45">
      <c r="A2" s="3" t="s">
        <v>234</v>
      </c>
      <c r="B2" s="3"/>
      <c r="C2" s="3"/>
      <c r="D2" s="3" t="s">
        <v>2</v>
      </c>
      <c r="E2" s="3"/>
      <c r="F2" s="3"/>
    </row>
    <row r="3" spans="1:6" x14ac:dyDescent="0.45">
      <c r="A3" s="3"/>
      <c r="B3" s="3"/>
      <c r="C3" s="3"/>
      <c r="D3" s="3"/>
      <c r="E3" s="3"/>
      <c r="F3" s="3"/>
    </row>
    <row r="4" spans="1:6" x14ac:dyDescent="0.45">
      <c r="A4" s="3" t="s">
        <v>236</v>
      </c>
      <c r="B4" s="3"/>
      <c r="C4" s="3"/>
      <c r="D4" s="3">
        <v>8889.8700000000008</v>
      </c>
      <c r="E4" s="3"/>
      <c r="F4" s="3"/>
    </row>
    <row r="5" spans="1:6" x14ac:dyDescent="0.45">
      <c r="A5" s="3"/>
      <c r="B5" s="3"/>
      <c r="C5" s="3"/>
      <c r="D5" s="4"/>
      <c r="E5" s="4"/>
      <c r="F5" s="4"/>
    </row>
    <row r="6" spans="1:6" x14ac:dyDescent="0.45">
      <c r="A6" s="3" t="s">
        <v>4</v>
      </c>
      <c r="B6" s="3" t="s">
        <v>235</v>
      </c>
      <c r="C6" s="3"/>
      <c r="D6" s="4"/>
      <c r="E6" s="4"/>
      <c r="F6" s="4"/>
    </row>
    <row r="7" spans="1:6" x14ac:dyDescent="0.45">
      <c r="B7" t="s">
        <v>229</v>
      </c>
      <c r="C7" s="1">
        <v>6787</v>
      </c>
      <c r="D7" s="6"/>
      <c r="E7" s="1"/>
      <c r="F7" s="1"/>
    </row>
    <row r="8" spans="1:6" x14ac:dyDescent="0.45">
      <c r="B8" t="s">
        <v>230</v>
      </c>
      <c r="C8" s="1">
        <v>217.5</v>
      </c>
      <c r="D8" s="6">
        <v>7004.5</v>
      </c>
      <c r="E8" s="1"/>
      <c r="F8" s="1"/>
    </row>
    <row r="9" spans="1:6" x14ac:dyDescent="0.45">
      <c r="C9" s="1"/>
      <c r="D9" s="1">
        <v>15894.37</v>
      </c>
      <c r="E9" s="1"/>
      <c r="F9" s="1"/>
    </row>
    <row r="10" spans="1:6" x14ac:dyDescent="0.45">
      <c r="A10" s="3" t="s">
        <v>104</v>
      </c>
      <c r="B10" s="3" t="s">
        <v>235</v>
      </c>
      <c r="C10" s="1"/>
      <c r="D10" s="1"/>
      <c r="E10" s="1"/>
      <c r="F10" s="1"/>
    </row>
    <row r="11" spans="1:6" x14ac:dyDescent="0.45">
      <c r="B11" t="s">
        <v>10</v>
      </c>
      <c r="C11" s="1">
        <v>160.81</v>
      </c>
      <c r="D11" s="1"/>
      <c r="E11" s="1"/>
      <c r="F11" s="1"/>
    </row>
    <row r="12" spans="1:6" x14ac:dyDescent="0.45">
      <c r="B12" t="s">
        <v>231</v>
      </c>
      <c r="C12" s="1">
        <v>75</v>
      </c>
      <c r="D12" s="1"/>
      <c r="E12" s="1"/>
      <c r="F12" s="1"/>
    </row>
    <row r="13" spans="1:6" x14ac:dyDescent="0.45">
      <c r="B13" t="s">
        <v>220</v>
      </c>
      <c r="C13" s="1">
        <v>136.33000000000001</v>
      </c>
      <c r="D13" s="1"/>
      <c r="E13" s="1"/>
      <c r="F13" s="1"/>
    </row>
    <row r="14" spans="1:6" x14ac:dyDescent="0.45">
      <c r="B14" t="s">
        <v>237</v>
      </c>
      <c r="C14" s="1">
        <v>90</v>
      </c>
      <c r="D14" s="1"/>
      <c r="E14" s="1"/>
      <c r="F14" s="1"/>
    </row>
    <row r="15" spans="1:6" x14ac:dyDescent="0.45">
      <c r="B15" t="s">
        <v>21</v>
      </c>
      <c r="C15" s="1">
        <v>0</v>
      </c>
      <c r="D15" s="1"/>
      <c r="E15" s="1"/>
      <c r="F15" s="1"/>
    </row>
    <row r="16" spans="1:6" x14ac:dyDescent="0.45">
      <c r="B16" t="s">
        <v>221</v>
      </c>
      <c r="C16" s="1">
        <v>970.22</v>
      </c>
      <c r="D16" s="1"/>
      <c r="E16" s="1"/>
      <c r="F16" s="1"/>
    </row>
    <row r="17" spans="1:6" x14ac:dyDescent="0.45">
      <c r="B17" t="s">
        <v>45</v>
      </c>
      <c r="C17" s="1">
        <v>241</v>
      </c>
      <c r="D17" s="1"/>
      <c r="E17" s="1"/>
      <c r="F17" s="1"/>
    </row>
    <row r="18" spans="1:6" x14ac:dyDescent="0.45">
      <c r="B18" t="s">
        <v>222</v>
      </c>
      <c r="C18" s="1">
        <v>1134.18</v>
      </c>
      <c r="D18" s="1"/>
      <c r="E18" s="1"/>
      <c r="F18" s="1"/>
    </row>
    <row r="19" spans="1:6" x14ac:dyDescent="0.45">
      <c r="B19" t="s">
        <v>109</v>
      </c>
      <c r="C19" s="1">
        <v>166.64</v>
      </c>
      <c r="D19" s="1"/>
      <c r="E19" s="1"/>
      <c r="F19" s="1"/>
    </row>
    <row r="20" spans="1:6" x14ac:dyDescent="0.45">
      <c r="B20" t="s">
        <v>223</v>
      </c>
      <c r="C20" s="1">
        <v>283.2</v>
      </c>
      <c r="D20" s="6"/>
      <c r="E20" s="1"/>
      <c r="F20" s="1"/>
    </row>
    <row r="21" spans="1:6" x14ac:dyDescent="0.45">
      <c r="B21" t="s">
        <v>48</v>
      </c>
      <c r="C21" s="1">
        <v>168</v>
      </c>
      <c r="D21" s="6">
        <v>-3425.38</v>
      </c>
      <c r="E21" s="1"/>
      <c r="F21" s="1"/>
    </row>
    <row r="22" spans="1:6" x14ac:dyDescent="0.45">
      <c r="B22" t="s">
        <v>232</v>
      </c>
      <c r="C22" s="1"/>
      <c r="D22" s="1">
        <v>12468.99</v>
      </c>
      <c r="E22" s="1"/>
      <c r="F22" s="1"/>
    </row>
    <row r="23" spans="1:6" x14ac:dyDescent="0.45">
      <c r="B23" t="s">
        <v>80</v>
      </c>
      <c r="C23" s="1"/>
      <c r="D23" s="6">
        <v>-2110.9699999999998</v>
      </c>
      <c r="E23" s="1"/>
      <c r="F23" s="1"/>
    </row>
    <row r="24" spans="1:6" x14ac:dyDescent="0.45">
      <c r="B24" t="s">
        <v>81</v>
      </c>
      <c r="C24" s="1"/>
      <c r="D24" s="1">
        <v>10357.02</v>
      </c>
      <c r="E24" s="1"/>
      <c r="F24" s="1"/>
    </row>
    <row r="25" spans="1:6" x14ac:dyDescent="0.45">
      <c r="B25" s="7" t="s">
        <v>233</v>
      </c>
      <c r="C25" s="1"/>
      <c r="D25" s="1"/>
      <c r="E25" s="1"/>
      <c r="F25" s="1"/>
    </row>
    <row r="26" spans="1:6" x14ac:dyDescent="0.45">
      <c r="C26" s="1"/>
      <c r="D26" s="1"/>
      <c r="E26" s="1"/>
      <c r="F26" s="1"/>
    </row>
    <row r="27" spans="1:6" x14ac:dyDescent="0.45">
      <c r="A27" s="5" t="s">
        <v>82</v>
      </c>
      <c r="C27" s="1"/>
      <c r="D27" s="1"/>
      <c r="E27" s="1"/>
      <c r="F27" s="1"/>
    </row>
    <row r="28" spans="1:6" x14ac:dyDescent="0.45">
      <c r="A28" t="s">
        <v>83</v>
      </c>
      <c r="C28" s="1">
        <v>2032.97</v>
      </c>
      <c r="D28" s="1" t="s">
        <v>111</v>
      </c>
      <c r="E28" s="1"/>
      <c r="F28" s="1"/>
    </row>
    <row r="29" spans="1:6" x14ac:dyDescent="0.45">
      <c r="A29" t="s">
        <v>85</v>
      </c>
      <c r="C29" s="6">
        <v>78</v>
      </c>
      <c r="D29" s="1"/>
      <c r="E29" s="1"/>
      <c r="F29" s="1"/>
    </row>
    <row r="30" spans="1:6" x14ac:dyDescent="0.45">
      <c r="C30" s="1">
        <v>2110.9699999999998</v>
      </c>
      <c r="D30" s="1"/>
      <c r="E30" s="1"/>
      <c r="F30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D27A6-AF99-4A0B-BFB7-4F576525500D}">
  <sheetPr>
    <pageSetUpPr fitToPage="1"/>
  </sheetPr>
  <dimension ref="A1:N26"/>
  <sheetViews>
    <sheetView workbookViewId="0">
      <selection activeCell="I14" sqref="I14:I15"/>
    </sheetView>
  </sheetViews>
  <sheetFormatPr defaultRowHeight="14.25" x14ac:dyDescent="0.45"/>
  <cols>
    <col min="1" max="1" width="16" customWidth="1"/>
    <col min="2" max="2" width="36.86328125" customWidth="1"/>
    <col min="3" max="3" width="13" customWidth="1"/>
  </cols>
  <sheetData>
    <row r="1" spans="1:9" x14ac:dyDescent="0.45">
      <c r="A1" s="3"/>
      <c r="B1" s="3"/>
      <c r="C1" s="3"/>
      <c r="D1" s="3" t="s">
        <v>1</v>
      </c>
      <c r="E1" s="3"/>
      <c r="F1" s="3"/>
    </row>
    <row r="2" spans="1:9" x14ac:dyDescent="0.45">
      <c r="A2" s="3" t="s">
        <v>100</v>
      </c>
      <c r="B2" s="3"/>
      <c r="C2" s="3"/>
      <c r="D2" s="3" t="s">
        <v>2</v>
      </c>
      <c r="E2" s="3"/>
      <c r="F2" s="3"/>
    </row>
    <row r="3" spans="1:9" x14ac:dyDescent="0.45">
      <c r="A3" s="3"/>
      <c r="B3" s="3"/>
      <c r="C3" s="3"/>
      <c r="D3" s="3"/>
      <c r="E3" s="3"/>
      <c r="F3" s="3"/>
    </row>
    <row r="4" spans="1:9" x14ac:dyDescent="0.45">
      <c r="A4" s="3" t="s">
        <v>101</v>
      </c>
      <c r="B4" s="3"/>
      <c r="C4" s="3"/>
      <c r="D4" s="3">
        <v>8889.8700000000008</v>
      </c>
      <c r="E4" s="3"/>
      <c r="F4" s="3"/>
    </row>
    <row r="5" spans="1:9" x14ac:dyDescent="0.45">
      <c r="A5" s="3"/>
      <c r="B5" s="3"/>
      <c r="C5" s="3"/>
      <c r="D5" s="4"/>
      <c r="E5" s="4"/>
      <c r="F5" s="4"/>
      <c r="G5" s="1"/>
      <c r="H5" s="1"/>
      <c r="I5" s="1"/>
    </row>
    <row r="6" spans="1:9" x14ac:dyDescent="0.45">
      <c r="A6" s="3" t="s">
        <v>4</v>
      </c>
      <c r="B6" s="3" t="s">
        <v>102</v>
      </c>
      <c r="C6" s="3"/>
      <c r="D6" s="4"/>
      <c r="E6" s="4"/>
      <c r="F6" s="4"/>
      <c r="G6" s="1"/>
      <c r="H6" s="1"/>
      <c r="I6" s="1"/>
    </row>
    <row r="7" spans="1:9" x14ac:dyDescent="0.45">
      <c r="B7" t="s">
        <v>103</v>
      </c>
      <c r="C7" s="1">
        <v>3393.5</v>
      </c>
      <c r="D7" s="6">
        <v>3393.5</v>
      </c>
      <c r="E7" s="1"/>
      <c r="F7" s="1"/>
      <c r="G7" s="1"/>
      <c r="H7" s="1"/>
      <c r="I7" s="1"/>
    </row>
    <row r="8" spans="1:9" x14ac:dyDescent="0.45">
      <c r="C8" s="1"/>
      <c r="D8" s="1">
        <v>12283.37</v>
      </c>
      <c r="E8" s="1"/>
      <c r="F8" s="1"/>
      <c r="G8" s="1"/>
      <c r="H8" s="1"/>
      <c r="I8" s="1"/>
    </row>
    <row r="9" spans="1:9" x14ac:dyDescent="0.45">
      <c r="A9" s="3" t="s">
        <v>104</v>
      </c>
      <c r="B9" s="3" t="s">
        <v>105</v>
      </c>
      <c r="C9" s="1"/>
      <c r="D9" s="1"/>
      <c r="E9" s="1"/>
      <c r="F9" s="1"/>
      <c r="G9" s="1"/>
      <c r="H9" s="1"/>
      <c r="I9" s="1"/>
    </row>
    <row r="10" spans="1:9" x14ac:dyDescent="0.45">
      <c r="B10" t="s">
        <v>10</v>
      </c>
      <c r="C10" s="1">
        <v>16.670000000000002</v>
      </c>
      <c r="D10" s="1"/>
      <c r="E10" s="1"/>
      <c r="F10" s="1"/>
      <c r="G10" s="1"/>
      <c r="H10" s="1"/>
      <c r="I10" s="1"/>
    </row>
    <row r="11" spans="1:9" x14ac:dyDescent="0.45">
      <c r="B11" t="s">
        <v>107</v>
      </c>
      <c r="C11" s="1">
        <v>99.33</v>
      </c>
      <c r="D11" s="1"/>
      <c r="E11" s="1"/>
      <c r="F11" s="1"/>
      <c r="G11" s="1"/>
      <c r="H11" s="1"/>
      <c r="I11" s="1"/>
    </row>
    <row r="12" spans="1:9" x14ac:dyDescent="0.45">
      <c r="B12" t="s">
        <v>108</v>
      </c>
      <c r="C12" s="1">
        <v>224.38</v>
      </c>
      <c r="D12" s="1"/>
      <c r="E12" s="1"/>
      <c r="F12" s="1"/>
      <c r="G12" s="1"/>
      <c r="H12" s="1"/>
      <c r="I12" s="1"/>
    </row>
    <row r="13" spans="1:9" x14ac:dyDescent="0.45">
      <c r="B13" t="s">
        <v>161</v>
      </c>
      <c r="C13" s="1">
        <v>150.32</v>
      </c>
      <c r="D13" s="1"/>
      <c r="E13" s="1"/>
      <c r="F13" s="1"/>
      <c r="G13" s="1"/>
      <c r="H13" s="1"/>
      <c r="I13" s="1"/>
    </row>
    <row r="14" spans="1:9" x14ac:dyDescent="0.45">
      <c r="B14" t="s">
        <v>109</v>
      </c>
      <c r="C14" s="1">
        <v>20.83</v>
      </c>
      <c r="D14" s="1"/>
      <c r="E14" s="1"/>
      <c r="F14" s="1"/>
      <c r="G14" s="1"/>
      <c r="H14" s="1"/>
      <c r="I14" s="1"/>
    </row>
    <row r="15" spans="1:9" x14ac:dyDescent="0.45">
      <c r="B15" t="s">
        <v>25</v>
      </c>
      <c r="C15" s="1">
        <v>37.200000000000003</v>
      </c>
      <c r="D15" s="6">
        <v>-548.73</v>
      </c>
      <c r="E15" s="1"/>
      <c r="F15" s="1"/>
      <c r="G15" s="1"/>
      <c r="H15" s="1"/>
      <c r="I15" s="1"/>
    </row>
    <row r="16" spans="1:9" x14ac:dyDescent="0.45">
      <c r="C16" s="1"/>
      <c r="D16" s="4">
        <v>11734.64</v>
      </c>
      <c r="E16" s="1"/>
      <c r="F16" s="1"/>
      <c r="G16" s="1"/>
      <c r="H16" s="1"/>
      <c r="I16" s="1"/>
    </row>
    <row r="17" spans="1:14" x14ac:dyDescent="0.45">
      <c r="B17" t="s">
        <v>80</v>
      </c>
      <c r="C17" s="1"/>
      <c r="D17" s="6">
        <v>-2110.9699999999998</v>
      </c>
      <c r="E17" s="1"/>
      <c r="F17" s="1"/>
      <c r="G17" s="1"/>
      <c r="H17" s="1"/>
      <c r="I17" s="1"/>
    </row>
    <row r="18" spans="1:14" x14ac:dyDescent="0.45">
      <c r="B18" t="s">
        <v>81</v>
      </c>
      <c r="C18" s="1"/>
      <c r="D18" s="1">
        <v>9623.67</v>
      </c>
      <c r="E18" s="1"/>
      <c r="F18" s="1"/>
      <c r="G18" s="1"/>
      <c r="H18" s="1"/>
      <c r="I18" s="1"/>
    </row>
    <row r="19" spans="1:14" x14ac:dyDescent="0.45">
      <c r="B19" s="7" t="s">
        <v>110</v>
      </c>
      <c r="C19" s="1"/>
      <c r="D19" s="1"/>
      <c r="E19" s="1"/>
      <c r="F19" s="1"/>
      <c r="G19" s="1"/>
      <c r="H19" s="1"/>
      <c r="I19" s="1"/>
    </row>
    <row r="20" spans="1:14" x14ac:dyDescent="0.45">
      <c r="C20" s="1"/>
      <c r="D20" s="1"/>
      <c r="E20" s="1"/>
      <c r="F20" s="1"/>
      <c r="G20" s="1"/>
      <c r="H20" s="1"/>
      <c r="I20" s="1"/>
    </row>
    <row r="21" spans="1:14" x14ac:dyDescent="0.45">
      <c r="A21" s="5" t="s">
        <v>82</v>
      </c>
      <c r="C21" s="1"/>
      <c r="D21" s="1"/>
      <c r="E21" s="1"/>
      <c r="F21" s="1"/>
      <c r="G21" s="1"/>
      <c r="H21" s="1"/>
      <c r="I21" s="1"/>
    </row>
    <row r="22" spans="1:14" x14ac:dyDescent="0.45">
      <c r="A22" t="s">
        <v>83</v>
      </c>
      <c r="C22" s="1">
        <v>2032.97</v>
      </c>
      <c r="D22" s="1" t="s">
        <v>111</v>
      </c>
      <c r="E22" s="1"/>
      <c r="F22" s="1"/>
      <c r="G22" s="1"/>
      <c r="H22" s="1"/>
      <c r="I22" s="1"/>
      <c r="J22" s="1"/>
      <c r="K22" s="1"/>
    </row>
    <row r="23" spans="1:14" x14ac:dyDescent="0.45">
      <c r="A23" t="s">
        <v>85</v>
      </c>
      <c r="C23" s="6">
        <v>78</v>
      </c>
      <c r="D23" s="1"/>
      <c r="E23" s="1"/>
      <c r="F23" s="1"/>
      <c r="G23" s="1"/>
      <c r="H23" s="1"/>
      <c r="I23" s="1"/>
      <c r="L23" s="1"/>
      <c r="M23" s="1"/>
      <c r="N23" s="1"/>
    </row>
    <row r="24" spans="1:14" x14ac:dyDescent="0.45">
      <c r="C24" s="1">
        <v>2110.9699999999998</v>
      </c>
      <c r="D24" s="1"/>
      <c r="E24" s="1"/>
      <c r="F24" s="1"/>
      <c r="G24" s="1"/>
      <c r="H24" s="1"/>
      <c r="I24" s="1"/>
    </row>
    <row r="25" spans="1:14" x14ac:dyDescent="0.45">
      <c r="C25" s="1"/>
    </row>
    <row r="26" spans="1:14" x14ac:dyDescent="0.45">
      <c r="C26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Receipts</vt:lpstr>
      <vt:lpstr>StmntJan26</vt:lpstr>
      <vt:lpstr>Payments</vt:lpstr>
      <vt:lpstr>Budget2526</vt:lpstr>
      <vt:lpstr>Stmntac10.7</vt:lpstr>
      <vt:lpstr>StmntNov</vt:lpstr>
      <vt:lpstr>HalfYr9.25</vt:lpstr>
      <vt:lpstr>BalSht12.25</vt:lpstr>
      <vt:lpstr>Stmnt6.25</vt:lpstr>
      <vt:lpstr>Budget2526!Print_Area</vt:lpstr>
      <vt:lpstr>HalfYr9.25!Print_Area</vt:lpstr>
      <vt:lpstr>Payments!Print_Area</vt:lpstr>
      <vt:lpstr>Receipts!Print_Area</vt:lpstr>
      <vt:lpstr>Stmnt6.25!Print_Area</vt:lpstr>
      <vt:lpstr>Stmntac10.7!Print_Area</vt:lpstr>
      <vt:lpstr>StmntNov!Print_Area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Lorraine Grocott</dc:creator>
  <cp:lastModifiedBy>Mike Salmon</cp:lastModifiedBy>
  <cp:lastPrinted>2026-01-21T17:25:15Z</cp:lastPrinted>
  <dcterms:created xsi:type="dcterms:W3CDTF">2025-04-16T17:33:26Z</dcterms:created>
  <dcterms:modified xsi:type="dcterms:W3CDTF">2026-01-22T12:40:25Z</dcterms:modified>
</cp:coreProperties>
</file>